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06" windowWidth="15480" windowHeight="8175" firstSheet="1" activeTab="2"/>
  </bookViews>
  <sheets>
    <sheet name="ElencoScuole" sheetId="1" r:id="rId1"/>
    <sheet name="Foglio1" sheetId="2" r:id="rId2"/>
    <sheet name="Sc.Sec.Gr. Sostegno" sheetId="3" r:id="rId3"/>
  </sheets>
  <definedNames>
    <definedName name="_xlnm.Print_Titles" localSheetId="2">'Sc.Sec.Gr. Sostegno'!$2:$2</definedName>
  </definedNames>
  <calcPr fullCalcOnLoad="1"/>
</workbook>
</file>

<file path=xl/sharedStrings.xml><?xml version="1.0" encoding="utf-8"?>
<sst xmlns="http://schemas.openxmlformats.org/spreadsheetml/2006/main" count="1309" uniqueCount="703">
  <si>
    <t>MINISTERO DELL'ISTRUZIONE, DELL'UNIVERSITA' E DELLA RICERCA</t>
  </si>
  <si>
    <t xml:space="preserve">UFFICIO SCOLASTICO REGIONALE DELLA SICILIA </t>
  </si>
  <si>
    <t xml:space="preserve">DIREZIONE GENERALE </t>
  </si>
  <si>
    <t>ISTITUZIONI SCOLASTICHE AUTONOME DELLA SICILIA                                      A.S.2012/13</t>
  </si>
  <si>
    <t>PROVINCIA DI CATANIA</t>
  </si>
  <si>
    <t>Tipo istituto</t>
  </si>
  <si>
    <t>Codice</t>
  </si>
  <si>
    <t>Denominazione</t>
  </si>
  <si>
    <t>Comune</t>
  </si>
  <si>
    <t xml:space="preserve">Denominazione fino all'a.s. 2011/12 delle istituzioni scolastiche soppresse a seguito di D.A. confluite nelle nuove scuole </t>
  </si>
  <si>
    <t xml:space="preserve">Codice fino all'a.s. 2011/12 delle istituzioni scolastiche soppresse a seguito di D.A. confluite nelle nuove scuole </t>
  </si>
  <si>
    <t xml:space="preserve">Cognome e nome dei Dirigenti scolastici in servizio fino all'a.s. 2011/12 delle istituzioni scolastiche soppresse a seguito di D.A. </t>
  </si>
  <si>
    <t xml:space="preserve">Cognome e nome del DSGA in servizio fino all'a.s. 2011/12 delle istituzioni scolastiche soppresse a seguito di D.A. </t>
  </si>
  <si>
    <t>titolare</t>
  </si>
  <si>
    <t>reggente</t>
  </si>
  <si>
    <t>DIREZIONE DIDATTICA</t>
  </si>
  <si>
    <t>CTEE008002</t>
  </si>
  <si>
    <t>CD  DE AMICIS CATANIA</t>
  </si>
  <si>
    <t>CATANIA</t>
  </si>
  <si>
    <t>CTEE01100T</t>
  </si>
  <si>
    <t>SANTE GIUFFRIDA CATANIA</t>
  </si>
  <si>
    <t>CTEE016001</t>
  </si>
  <si>
    <t>CD PIZZIGONI CATANIA</t>
  </si>
  <si>
    <t>CTEE01700R</t>
  </si>
  <si>
    <t>CD  M.RAPISARDI CATANIA</t>
  </si>
  <si>
    <t>CTEE01900C</t>
  </si>
  <si>
    <t>CD  SAURO CATANIA</t>
  </si>
  <si>
    <t>CTEE022008</t>
  </si>
  <si>
    <t>CD  G.  VERGA CATANIA</t>
  </si>
  <si>
    <t>CTEE036006</t>
  </si>
  <si>
    <t>CD   E. ROSSI   ACICATENA</t>
  </si>
  <si>
    <t>ACI CATENA</t>
  </si>
  <si>
    <t>CTEE04200D</t>
  </si>
  <si>
    <t>I - CD S. GIUFFRIDA ADRANO</t>
  </si>
  <si>
    <t>ADRANO</t>
  </si>
  <si>
    <t>CTEE043009</t>
  </si>
  <si>
    <t>II - CD "DON A. LA MELA" ADRAN</t>
  </si>
  <si>
    <t>CTEE044005</t>
  </si>
  <si>
    <t>CD TERESA DI CALCUTTA BELPASSO</t>
  </si>
  <si>
    <t>BELPASSO</t>
  </si>
  <si>
    <t>CTEE045001</t>
  </si>
  <si>
    <t>CD  S.G. BOSCO  BIANCAVILLA</t>
  </si>
  <si>
    <t>BIANCAVILLA</t>
  </si>
  <si>
    <t>CTEE04600R</t>
  </si>
  <si>
    <t>CD  BIANCAVILLA  II</t>
  </si>
  <si>
    <t>CTEE04700L</t>
  </si>
  <si>
    <t>CD NICOLA SPEDALIERI BRONTE</t>
  </si>
  <si>
    <t>BRONTE</t>
  </si>
  <si>
    <t>CTEE04800C</t>
  </si>
  <si>
    <t>CD  BRONTE II</t>
  </si>
  <si>
    <t>CTEE06100V</t>
  </si>
  <si>
    <t>C.D   "G.FAVA"  MASCALUCIA</t>
  </si>
  <si>
    <t>MASCALUCIA</t>
  </si>
  <si>
    <t>CTEE066002</t>
  </si>
  <si>
    <t>GIOVANNI BLANDINI</t>
  </si>
  <si>
    <t>PALAGONIA</t>
  </si>
  <si>
    <t>CTEE06700T</t>
  </si>
  <si>
    <t>CD G. L. RADICE  PATERNO'</t>
  </si>
  <si>
    <t>PATERNO'</t>
  </si>
  <si>
    <t>CTEE06800N</t>
  </si>
  <si>
    <t>CD GIOVANNI XXIII -PATERNO'</t>
  </si>
  <si>
    <t>CTEE06900D</t>
  </si>
  <si>
    <t>CD  III  PATERNO'</t>
  </si>
  <si>
    <t>CTEE07000N</t>
  </si>
  <si>
    <t>CD   IV   PATERNO'</t>
  </si>
  <si>
    <t>CTEE073005</t>
  </si>
  <si>
    <t>CD DON  MILANI   RANDAZZO</t>
  </si>
  <si>
    <t>RANDAZZO</t>
  </si>
  <si>
    <t>CTEE081004</t>
  </si>
  <si>
    <t>CD  T.DI CALCUTTA-TREMESTIERI</t>
  </si>
  <si>
    <t>TREMESTIERI ETNEO</t>
  </si>
  <si>
    <t>CTEE08300Q</t>
  </si>
  <si>
    <t>CD  ZAFFERANA ETNEA</t>
  </si>
  <si>
    <t>ZAFFERANA ETNEA</t>
  </si>
  <si>
    <t>CTEE087003</t>
  </si>
  <si>
    <t>CD  S. AGATA LI BATTIATI</t>
  </si>
  <si>
    <t>SANT'AGATA LI BATTIATI</t>
  </si>
  <si>
    <t>CTEE08800V</t>
  </si>
  <si>
    <t>CD   "G.RODARI" -GRAVINA</t>
  </si>
  <si>
    <t>GRAVINA DI CATANIA</t>
  </si>
  <si>
    <t>CTEE09000V</t>
  </si>
  <si>
    <t>III -CD S.NICOLO' POLITI ADRAN</t>
  </si>
  <si>
    <t>CTEE094006</t>
  </si>
  <si>
    <t>CD GIOV. PAOLO II- ACICATENA</t>
  </si>
  <si>
    <t>CTEE095002</t>
  </si>
  <si>
    <t>CD  III  GRAVINA DI CATANIA</t>
  </si>
  <si>
    <t>CTIC80300R</t>
  </si>
  <si>
    <t>IC L.DA VINCI-CASTEL DI IUDICA</t>
  </si>
  <si>
    <t>CASTEL DI IUDICA</t>
  </si>
  <si>
    <t>CTIC80500C</t>
  </si>
  <si>
    <t>IC R.RIMINI  - ACITREZZA</t>
  </si>
  <si>
    <t>ACI CASTELLO</t>
  </si>
  <si>
    <t>CTIC806008</t>
  </si>
  <si>
    <t>IC CARLO LEVI - MANIACE</t>
  </si>
  <si>
    <t>MANIACE</t>
  </si>
  <si>
    <t>CTIC807004</t>
  </si>
  <si>
    <t>IC  E.  FERMI</t>
  </si>
  <si>
    <t>LICODIA EUBEA</t>
  </si>
  <si>
    <t>CTIC80800X</t>
  </si>
  <si>
    <t>IC E. MAIORANA - MAZZARRONE</t>
  </si>
  <si>
    <t>MAZZARRONE</t>
  </si>
  <si>
    <t>CTIC80900Q</t>
  </si>
  <si>
    <t>I.C. E. DE AMICIS  MIRABELLA I</t>
  </si>
  <si>
    <t>MIRABELLA IMBACCARI</t>
  </si>
  <si>
    <t>CTIC81000X</t>
  </si>
  <si>
    <t>IC GIOVANNI PAOLO II</t>
  </si>
  <si>
    <t>CASTIGLIONE DI SICILIA</t>
  </si>
  <si>
    <t>CTIC81100Q</t>
  </si>
  <si>
    <t>IC   L. CAPUANA    MINEO</t>
  </si>
  <si>
    <t>MINEO</t>
  </si>
  <si>
    <t>CTIC81200G</t>
  </si>
  <si>
    <t>IC MALETTO</t>
  </si>
  <si>
    <t>MALETTO</t>
  </si>
  <si>
    <t>CTIC81300B</t>
  </si>
  <si>
    <t>I.C.S. "GIOVANNI PAOLO II"</t>
  </si>
  <si>
    <t>CTIC814007</t>
  </si>
  <si>
    <t>IC SCANDURA   ACI CATENA</t>
  </si>
  <si>
    <t>CTIC815003</t>
  </si>
  <si>
    <t>IC F.GUGLIELMINO ACICATENA</t>
  </si>
  <si>
    <t>CTIC81600V</t>
  </si>
  <si>
    <t>IC G. FALCONE - ACICASTELLO</t>
  </si>
  <si>
    <t>CTIC81800E</t>
  </si>
  <si>
    <t>V - I.C.  P.VASTA  ACIREALE</t>
  </si>
  <si>
    <t>ACIREALE</t>
  </si>
  <si>
    <t>CTIC81900A</t>
  </si>
  <si>
    <t>VI - I.C.  GIOV. XXIII ACIREAL</t>
  </si>
  <si>
    <t>CTIC82000E</t>
  </si>
  <si>
    <t>IC A. BRUNO - BIANCAVILLA</t>
  </si>
  <si>
    <t>CTIC82100A</t>
  </si>
  <si>
    <t>IC G.MACHERIONE -CALATABIANO</t>
  </si>
  <si>
    <t>CALATABIANO</t>
  </si>
  <si>
    <t>CTIC822006</t>
  </si>
  <si>
    <t>I.C. "G. ARCOLEO" - CALTAGIRON</t>
  </si>
  <si>
    <t>CALTAGIRONE</t>
  </si>
  <si>
    <t>CTIC823002</t>
  </si>
  <si>
    <t>IC P. GOBETTI - CALTAGIRONE</t>
  </si>
  <si>
    <t>CTIC82400T</t>
  </si>
  <si>
    <t>IC V. DA FELTRE CALTAGIRONE</t>
  </si>
  <si>
    <t>CTIC82500N</t>
  </si>
  <si>
    <t>IC A. NARBONE - CALTAGIRONE</t>
  </si>
  <si>
    <t>CTIC82600D</t>
  </si>
  <si>
    <t>I.C. VERGA FIUMEFREDDO</t>
  </si>
  <si>
    <t>FIUMEFREDDO DI SICILIA</t>
  </si>
  <si>
    <t>CTIC828005</t>
  </si>
  <si>
    <t>IC G. TOMASI DI LAMPEDUSA</t>
  </si>
  <si>
    <t>CTIC830005</t>
  </si>
  <si>
    <t>II -IC  FUCCIO-LASPINA ACIREAL</t>
  </si>
  <si>
    <t>CTIC83200R</t>
  </si>
  <si>
    <t>IC L. PIRANDELLO LINGUAGLOSSA</t>
  </si>
  <si>
    <t>LINGUAGLOSSA</t>
  </si>
  <si>
    <t>CTIC83400C</t>
  </si>
  <si>
    <t>IC FEDERICO II DI SVEVIA</t>
  </si>
  <si>
    <t>CTIC835008</t>
  </si>
  <si>
    <t>IC "P.CARRERA" - MILITELLO V.C</t>
  </si>
  <si>
    <t>MILITELLO IN VAL DI CATANIA</t>
  </si>
  <si>
    <t>CTIC836004</t>
  </si>
  <si>
    <t>IC L.DA VINCI - MISTERBIANCO</t>
  </si>
  <si>
    <t>MISTERBIANCO</t>
  </si>
  <si>
    <t>CTIC83700X</t>
  </si>
  <si>
    <t>I.C. MOTTA SANT'ANASTASIA</t>
  </si>
  <si>
    <t>MOTTA SANT'ANASTASIA</t>
  </si>
  <si>
    <t>CTIC83800Q</t>
  </si>
  <si>
    <t>IC S. CASELLA  PEDARA</t>
  </si>
  <si>
    <t>PEDARA</t>
  </si>
  <si>
    <t>CTIC83900G</t>
  </si>
  <si>
    <t>IC C.DUSMET - NICOLOSI</t>
  </si>
  <si>
    <t>NICOLOSI</t>
  </si>
  <si>
    <t>CTIC84000Q</t>
  </si>
  <si>
    <t>IC DON L. MILANI   PALAGONIA</t>
  </si>
  <si>
    <t>CTIC84100G</t>
  </si>
  <si>
    <t>IC G. PONTE - PALAGONIA</t>
  </si>
  <si>
    <t>CTIC84200B</t>
  </si>
  <si>
    <t>IC    G. MARCONI - PATERNO'</t>
  </si>
  <si>
    <t>CTIC84500V</t>
  </si>
  <si>
    <t>IC DON MILANI   PATERNO'</t>
  </si>
  <si>
    <t>CTIC84700E</t>
  </si>
  <si>
    <t>IC E. DE AMICIS - RANDAZZO</t>
  </si>
  <si>
    <t>CTIC84800A</t>
  </si>
  <si>
    <t>IC DALLA CHIESA-S.G.LA PUNTA</t>
  </si>
  <si>
    <t>SAN GIOVANNI LA PUNTA</t>
  </si>
  <si>
    <t>CTIC849006</t>
  </si>
  <si>
    <t>IC E.FERMI - S.G.LA PUNTA</t>
  </si>
  <si>
    <t>CTIC85000A</t>
  </si>
  <si>
    <t>IC DON BOSCO - S.M.LICODIA</t>
  </si>
  <si>
    <t>SANTA MARIA DI LICODIA</t>
  </si>
  <si>
    <t>CTIC852002</t>
  </si>
  <si>
    <t>IC D. SAVIO - S. GREGORIO</t>
  </si>
  <si>
    <t>SAN GREGORIO DI CATANIA</t>
  </si>
  <si>
    <t>CTIC85300T</t>
  </si>
  <si>
    <t>I.C. VITTORINI-S.P.CLARENZA</t>
  </si>
  <si>
    <t>SAN PIETRO CLARENZA</t>
  </si>
  <si>
    <t>CTIC85500D</t>
  </si>
  <si>
    <t>IC P. G. M. ALLEGRA-VALVERDE</t>
  </si>
  <si>
    <t>VALVERDE</t>
  </si>
  <si>
    <t>CTIC856009</t>
  </si>
  <si>
    <t>IC GIOVANNI VERGA - VIAGRANDE</t>
  </si>
  <si>
    <t>VIAGRANDE</t>
  </si>
  <si>
    <t>CTIC857005</t>
  </si>
  <si>
    <t>I.C."ERCOLE PATTI" TRECASTAGNI</t>
  </si>
  <si>
    <t>TRECASTAGNI</t>
  </si>
  <si>
    <t>CTIC858001</t>
  </si>
  <si>
    <t>IC. DE AMICIS TREMESTIERI ETNE</t>
  </si>
  <si>
    <t>CTIC85900R</t>
  </si>
  <si>
    <t>I.C.S. "G.VERGA" - VIZZINI</t>
  </si>
  <si>
    <t>VIZZINI</t>
  </si>
  <si>
    <t>CTIC860001</t>
  </si>
  <si>
    <t>IC F.DE ROBERTO -ZAFFERANA</t>
  </si>
  <si>
    <t>CTIC86100R</t>
  </si>
  <si>
    <t>IC M.PURRELLO - S.GREGORIO</t>
  </si>
  <si>
    <t>CTIC86200L</t>
  </si>
  <si>
    <t>IC PESTALOZZI CATANIA</t>
  </si>
  <si>
    <t>CTIC86300C</t>
  </si>
  <si>
    <t>IC CAMPANELLA  STURZO CATANIA</t>
  </si>
  <si>
    <t>CTIC864008</t>
  </si>
  <si>
    <t>IC CARDINALE DUSMET - CATANIA</t>
  </si>
  <si>
    <t>CTIC86600X</t>
  </si>
  <si>
    <t>IC A.DORIA - CATANIA</t>
  </si>
  <si>
    <t>CTIC86700Q</t>
  </si>
  <si>
    <t>I C FONTANAROSSA</t>
  </si>
  <si>
    <t>CTIC87000G</t>
  </si>
  <si>
    <t>I.C. "G. BISCARI-N. MARTOGLIO"</t>
  </si>
  <si>
    <t>CTIC873003</t>
  </si>
  <si>
    <t>I.C. CORRIDONI-MEUCCI - CATANI</t>
  </si>
  <si>
    <t>CTIC87500P</t>
  </si>
  <si>
    <t>IC FRANCESCO PETRARCA - CATANI</t>
  </si>
  <si>
    <t>CTIC880006</t>
  </si>
  <si>
    <t>IC FELTRE - CATANIA</t>
  </si>
  <si>
    <t>CTIC881002</t>
  </si>
  <si>
    <t>IC.XXV"A.MUSCO" CATANIA</t>
  </si>
  <si>
    <t>CTIC88200T</t>
  </si>
  <si>
    <t>I.C. PITAGORA MISTERBIANCO</t>
  </si>
  <si>
    <t>CTIC88300N</t>
  </si>
  <si>
    <t>IC DON L. MILANI MISTERBIANCO</t>
  </si>
  <si>
    <t>CTIC885009</t>
  </si>
  <si>
    <t>IC G.PARINI - CATANIA</t>
  </si>
  <si>
    <t>CTIC886005</t>
  </si>
  <si>
    <t>IC V.BRANCATI - CATANIA</t>
  </si>
  <si>
    <t>CTIC887001</t>
  </si>
  <si>
    <t>IC F. DE ROBERTO - CATANIA</t>
  </si>
  <si>
    <t>CTIC88800R</t>
  </si>
  <si>
    <t>IC SCIASCIA   MISTERBIANCO</t>
  </si>
  <si>
    <t>CTIC88900L</t>
  </si>
  <si>
    <t>IC P. PIO DA PIETRALCINA MISTE</t>
  </si>
  <si>
    <t>CTIC89000R</t>
  </si>
  <si>
    <t>IC GABELLI MISTERBIANCO</t>
  </si>
  <si>
    <t>CTIC89100L</t>
  </si>
  <si>
    <t>IC DE CRUYLLAS RAMACCA</t>
  </si>
  <si>
    <t>RAMACCA</t>
  </si>
  <si>
    <t>CTIC89200C</t>
  </si>
  <si>
    <t>IC XX SETTEMBRE CATANIA</t>
  </si>
  <si>
    <t>CTIC893008</t>
  </si>
  <si>
    <t>IC G.B. NICOLOSI  -  PATERNO'</t>
  </si>
  <si>
    <t>CTIC894004</t>
  </si>
  <si>
    <t>IC MALERBA CATANIA</t>
  </si>
  <si>
    <t>CTIC89600Q</t>
  </si>
  <si>
    <t>IC  COPPOLA CATANIA</t>
  </si>
  <si>
    <t>CTIC89700G</t>
  </si>
  <si>
    <t>IC D'ANNUNZIO - DON MILANI CAT</t>
  </si>
  <si>
    <t>CTIC89800B</t>
  </si>
  <si>
    <t>I.C.  DIAZ - MANZONI  CATANIA</t>
  </si>
  <si>
    <t>CTIC899007</t>
  </si>
  <si>
    <t>IC  SAN GIORGIO - CATANIA</t>
  </si>
  <si>
    <t>CTIC8A000X</t>
  </si>
  <si>
    <t>III-STITUTO COMPRENSIVO  GIARR</t>
  </si>
  <si>
    <t>GIARRE</t>
  </si>
  <si>
    <t>CTIC8A100Q</t>
  </si>
  <si>
    <t>I - ISTITUTO COMPRENSIVO ADRAN</t>
  </si>
  <si>
    <t>CTIC8A200G</t>
  </si>
  <si>
    <t>II- ISTITUTO COMPRENSIVO ADRAN</t>
  </si>
  <si>
    <t>CTIC8A300B</t>
  </si>
  <si>
    <t>I.C. LEONARDO DA VINCI-MASCALU</t>
  </si>
  <si>
    <t>CTIC8AA00Q</t>
  </si>
  <si>
    <t>IC  CARONDA CATANIA</t>
  </si>
  <si>
    <t>CTIC8AB00G</t>
  </si>
  <si>
    <t>IC CESARE BATTISTI CATANIA</t>
  </si>
  <si>
    <t>CTIC8AC00B</t>
  </si>
  <si>
    <t>IC "G. DELEDDA" CATANIA</t>
  </si>
  <si>
    <t>CTIC8AD007</t>
  </si>
  <si>
    <t>IC  S.G. BOSCO CATANIA</t>
  </si>
  <si>
    <t>CTIC8AE003</t>
  </si>
  <si>
    <t>IC  TEMPESTA CATANIA</t>
  </si>
  <si>
    <t>CTIC8AF00V</t>
  </si>
  <si>
    <t>IC  M. MONTESSORI CATANIA</t>
  </si>
  <si>
    <t>CTIC8AG00P</t>
  </si>
  <si>
    <t>I.C. P.S. DI GUARDO - QUASIMOD</t>
  </si>
  <si>
    <t>CTIC8AH00E</t>
  </si>
  <si>
    <t>VESPUCCI - CAPUANA PIRANDELLO</t>
  </si>
  <si>
    <t>CTIC8AJ00Q</t>
  </si>
  <si>
    <t>I.C.  G. MAZZINI GRAMMICHELE</t>
  </si>
  <si>
    <t>GRAMMICHELE</t>
  </si>
  <si>
    <t>CTIC8AK00G</t>
  </si>
  <si>
    <t>I.C.  MASCALI</t>
  </si>
  <si>
    <t>MASCALI</t>
  </si>
  <si>
    <t>CTIC8AL00B</t>
  </si>
  <si>
    <t>I.C.  GIOVANNI VERGA RIPOSTO</t>
  </si>
  <si>
    <t>RIPOSTO</t>
  </si>
  <si>
    <t>CTIC8AM007</t>
  </si>
  <si>
    <t>I.C.  " G.FALCONE" S.G.LA PUNT</t>
  </si>
  <si>
    <t>CTIC8AN003</t>
  </si>
  <si>
    <t>I.C.   " G. VERGA" SCORDIA</t>
  </si>
  <si>
    <t>SCORDIA</t>
  </si>
  <si>
    <t>CTIC8AP00P</t>
  </si>
  <si>
    <t>I.C.  COLLODI</t>
  </si>
  <si>
    <t>CTIC8AQ00E</t>
  </si>
  <si>
    <t>I.C.  S.VENERINA</t>
  </si>
  <si>
    <t>SANTA VENERINA</t>
  </si>
  <si>
    <t>CTIC8AR00A</t>
  </si>
  <si>
    <t>I - I.C.  ACI SANT'ANTONIO</t>
  </si>
  <si>
    <t>ACI SANT'ANTONIO</t>
  </si>
  <si>
    <t>CTIC8AS00G</t>
  </si>
  <si>
    <t>II - I.C.  A. DE GASPERI</t>
  </si>
  <si>
    <t>CTIC8AT00B</t>
  </si>
  <si>
    <t>I - I.C. VIA MARCH.  S.GIULIAN</t>
  </si>
  <si>
    <t>CTIC8AU007</t>
  </si>
  <si>
    <t>III - I.C. RODARI ACIREALE</t>
  </si>
  <si>
    <t>CTIC8AV003</t>
  </si>
  <si>
    <t>IV - I.C.  GALILEI ACIREALE</t>
  </si>
  <si>
    <t>CTIC8AW00V</t>
  </si>
  <si>
    <t>I.C.  G. PASCOLI CALTAGIRONE</t>
  </si>
  <si>
    <t>CTIC8AX00P</t>
  </si>
  <si>
    <t>I.C. MARIA MONTESSORI</t>
  </si>
  <si>
    <t>CTIC8AY00E</t>
  </si>
  <si>
    <t>I - ISTITUTO COMPRENSIVO GIARR</t>
  </si>
  <si>
    <t>CTIC8AZ00A</t>
  </si>
  <si>
    <t>II- ISTITUTO COMPRENSIVO GIARR</t>
  </si>
  <si>
    <t>CTIS001009</t>
  </si>
  <si>
    <t>IIS MICHELE AMARI</t>
  </si>
  <si>
    <t>CTIS003001</t>
  </si>
  <si>
    <t>IS F. EREDIA</t>
  </si>
  <si>
    <t>CTIS00400R</t>
  </si>
  <si>
    <t>IS  CUCUZZA - EUCLIDE</t>
  </si>
  <si>
    <t>CTIS00600C</t>
  </si>
  <si>
    <t>IS ENRICO MEDI</t>
  </si>
  <si>
    <t>CTIS007008</t>
  </si>
  <si>
    <t>ISIS  DUCA DEGLI ABRUZZI</t>
  </si>
  <si>
    <t>CTIS008004</t>
  </si>
  <si>
    <t>IS FILIPPO BRUNELLESCHI</t>
  </si>
  <si>
    <t>CTIS00900X</t>
  </si>
  <si>
    <t>IS VEN. IGNAZIO CAPIZZI</t>
  </si>
  <si>
    <t>CTIS01100X</t>
  </si>
  <si>
    <t>IS BENEDETTO RADICE</t>
  </si>
  <si>
    <t>CTIS01200Q</t>
  </si>
  <si>
    <t>IS RAPISARDI PATERNO'</t>
  </si>
  <si>
    <t>CTIS01300G</t>
  </si>
  <si>
    <t>IS  ITN-ITG-IPSIAM- RIPOSTO</t>
  </si>
  <si>
    <t>CTIS016003</t>
  </si>
  <si>
    <t>IS PATERNO'(IPAA+ITI)</t>
  </si>
  <si>
    <t>CTIS01700V</t>
  </si>
  <si>
    <t>IS G. B. VACCARINI</t>
  </si>
  <si>
    <t>CTIS01800P</t>
  </si>
  <si>
    <t>IS V. E. ORLANDO</t>
  </si>
  <si>
    <t>CTIS023006</t>
  </si>
  <si>
    <t>IS CARLO GEMMELLARO</t>
  </si>
  <si>
    <t>CTIS024002</t>
  </si>
  <si>
    <t>IS "C.A. DALLA CHIESA"</t>
  </si>
  <si>
    <t>CTIS02600N</t>
  </si>
  <si>
    <t>I.I.S.LICEO "C. MARCHESI" CL./</t>
  </si>
  <si>
    <t>CTIS028009</t>
  </si>
  <si>
    <t>I.I.S. LUCIA  MANGANO</t>
  </si>
  <si>
    <t>CTIS029005</t>
  </si>
  <si>
    <t>IS I.I.S. PALAGONIA</t>
  </si>
  <si>
    <t>CTIS031005</t>
  </si>
  <si>
    <t>VINCENZO SCUDERI</t>
  </si>
  <si>
    <t>CTIS032001</t>
  </si>
  <si>
    <t>ISTITUTO SUPERIORE MAJORANA -</t>
  </si>
  <si>
    <t>CTIS03300R</t>
  </si>
  <si>
    <t>I.S.  G. FERRARIS</t>
  </si>
  <si>
    <t>CTIS03400L</t>
  </si>
  <si>
    <t>I.S. DE FELICE GIUFFRIDA - OLI</t>
  </si>
  <si>
    <t>CTIS036008</t>
  </si>
  <si>
    <t>I.S. A. M. MAZZEI</t>
  </si>
  <si>
    <t>SCUOLA PRIMO GRADO</t>
  </si>
  <si>
    <t>CTMM001006</t>
  </si>
  <si>
    <t>GIOVANNI XXIII - CATANIA</t>
  </si>
  <si>
    <t>CTMM00300T</t>
  </si>
  <si>
    <t>SMS Q.MAIORANA - CATANIA</t>
  </si>
  <si>
    <t>CTMM029002</t>
  </si>
  <si>
    <t>SMS D.ALIGHIERI - CATANIA</t>
  </si>
  <si>
    <t>CTMM031002</t>
  </si>
  <si>
    <t>SMS G.CARDUCCI - CATANIA</t>
  </si>
  <si>
    <t>CTMM03200T</t>
  </si>
  <si>
    <t>C.B.CAVOUR - CATANIA</t>
  </si>
  <si>
    <t>CTMM064009</t>
  </si>
  <si>
    <t>SMS  MARIO PLUCHINOTTA</t>
  </si>
  <si>
    <t>CTMM06700R</t>
  </si>
  <si>
    <t>SMS RAFFAELLOSANZIO-TREMESTIER</t>
  </si>
  <si>
    <t>CTMM095001</t>
  </si>
  <si>
    <t>SMS GIUSEPPE MAZZINI - ADRANO</t>
  </si>
  <si>
    <t>CTMM099008</t>
  </si>
  <si>
    <t>SMS LUIGI STURZO - BIANCAVILLA</t>
  </si>
  <si>
    <t>CTMM10300P</t>
  </si>
  <si>
    <t>SMS N. MARTOGLIO -  BELPASSO</t>
  </si>
  <si>
    <t>CTMM106006</t>
  </si>
  <si>
    <t>SMS VIRGILIO  -  PATERNO'</t>
  </si>
  <si>
    <t>CTMM119008</t>
  </si>
  <si>
    <t>SMS L. CASTIGLIONE BRONTE</t>
  </si>
  <si>
    <t>CTMM12000C</t>
  </si>
  <si>
    <t>NOSENGO - GRAVINA</t>
  </si>
  <si>
    <t>LICEO CLASSICO</t>
  </si>
  <si>
    <t>CTPC01000A</t>
  </si>
  <si>
    <t>LC GIOVANNI VERGA</t>
  </si>
  <si>
    <t>CTPC020001</t>
  </si>
  <si>
    <t>LC GULLI E PENNISI</t>
  </si>
  <si>
    <t>CTPC040006</t>
  </si>
  <si>
    <t>LC "MARIO CUTELLI"</t>
  </si>
  <si>
    <t>CTPC070002</t>
  </si>
  <si>
    <t>LC SPEDALIERI</t>
  </si>
  <si>
    <t>CTPC08000L</t>
  </si>
  <si>
    <t>LC LICEO CLASSICO SECUSIO</t>
  </si>
  <si>
    <t>ISTITUTO MAGISTRALE</t>
  </si>
  <si>
    <t>CTPM01000E</t>
  </si>
  <si>
    <t>LICEO STATALE  FRANCESCO DE SA</t>
  </si>
  <si>
    <t>CTPM020005</t>
  </si>
  <si>
    <t>LICEO STATALE "G. TURRISI COLO</t>
  </si>
  <si>
    <t>CTPM03000Q</t>
  </si>
  <si>
    <t>LOMBARDO RADICE</t>
  </si>
  <si>
    <t>CTPM04000A</t>
  </si>
  <si>
    <t>IM REGINA ELENA</t>
  </si>
  <si>
    <t>LICEO SCIENTIFICO</t>
  </si>
  <si>
    <t>CTPS01000D</t>
  </si>
  <si>
    <t>LS ARCHIMEDE</t>
  </si>
  <si>
    <t>CTPS020004</t>
  </si>
  <si>
    <t>LS BOGGIO LERA</t>
  </si>
  <si>
    <t>CTPS03000P</t>
  </si>
  <si>
    <t>LS FERMI</t>
  </si>
  <si>
    <t>CTPS040009</t>
  </si>
  <si>
    <t>LS GALILEO GALILEI</t>
  </si>
  <si>
    <t>CTPS05000X</t>
  </si>
  <si>
    <t>LS LEONARDO</t>
  </si>
  <si>
    <t>CTPS06000E</t>
  </si>
  <si>
    <t>LS UMBERTO DI SAVOIA</t>
  </si>
  <si>
    <t>CTPS070005</t>
  </si>
  <si>
    <t>LICEO SCIENTIFICO STATALE "E.</t>
  </si>
  <si>
    <t>CTPS09000A</t>
  </si>
  <si>
    <t>LS  ETTORE MAJORANA - SCORDIA</t>
  </si>
  <si>
    <t>CTPS10000Q</t>
  </si>
  <si>
    <t>LS LICEO SCIENT. MAJORANA S.G.</t>
  </si>
  <si>
    <t>IST PROF PER I SERVI</t>
  </si>
  <si>
    <t>CTRH010007</t>
  </si>
  <si>
    <t>IPSSA GIOVANNI FALCONE</t>
  </si>
  <si>
    <t>CTRH03000C</t>
  </si>
  <si>
    <t>IPSSA I.P.S.S.A.R."KAROL WOJTY</t>
  </si>
  <si>
    <t>CTRH05000N</t>
  </si>
  <si>
    <t>IPSSAT DI NICOLOSI</t>
  </si>
  <si>
    <t>IST PROF INDUSTRIA E</t>
  </si>
  <si>
    <t>CTRI020009</t>
  </si>
  <si>
    <t>IPSIA E.FERMI</t>
  </si>
  <si>
    <t>CTRI03000X</t>
  </si>
  <si>
    <t>IPSIA MAIORANA + SABIN</t>
  </si>
  <si>
    <t>ISTITUTO D'ARTE</t>
  </si>
  <si>
    <t>CTSD01000X</t>
  </si>
  <si>
    <t>IA ISTITUTO D'ARTE CALTAGIRONE</t>
  </si>
  <si>
    <t>CTSD02000E</t>
  </si>
  <si>
    <t>LICEO ARTISTICO STATALE  "M.M.</t>
  </si>
  <si>
    <t>CTSD030005</t>
  </si>
  <si>
    <t>LICEO ARTISTICO STATALE "RENAT</t>
  </si>
  <si>
    <t>LICEO ARTISTICO</t>
  </si>
  <si>
    <t>CTSL01000A</t>
  </si>
  <si>
    <t>LA LICEO ARTIST. " EMILIO GREC</t>
  </si>
  <si>
    <t>ISTITUTO TECNICO ARE</t>
  </si>
  <si>
    <t>CTTB01000A</t>
  </si>
  <si>
    <t>ITAER A. FERRARIN</t>
  </si>
  <si>
    <t>ISTITUTO TECNICO COM</t>
  </si>
  <si>
    <t>CTTD140002</t>
  </si>
  <si>
    <t>ITC G. ARCOLEO - CALTAGIRONE</t>
  </si>
  <si>
    <t>CTTD160007</t>
  </si>
  <si>
    <t>ITC GIOACCHINO RUSSO</t>
  </si>
  <si>
    <t>IST TEC COMMERCIALE</t>
  </si>
  <si>
    <t>CTTD18000C</t>
  </si>
  <si>
    <t>PIETRO BRANCHINA</t>
  </si>
  <si>
    <t>CTTD190003</t>
  </si>
  <si>
    <t>ENRICO DE NICOLA</t>
  </si>
  <si>
    <t>ISTITUTO TECNICO IND</t>
  </si>
  <si>
    <t>CTTF01000G</t>
  </si>
  <si>
    <t>ITI ARCHIMEDE</t>
  </si>
  <si>
    <t>CTTF020006</t>
  </si>
  <si>
    <t>ITI ENRICO FERMI</t>
  </si>
  <si>
    <t>CTTF03000R</t>
  </si>
  <si>
    <t>ITI CANNIZZARO</t>
  </si>
  <si>
    <t>CTTF050002</t>
  </si>
  <si>
    <t>ITI G.MARCONI</t>
  </si>
  <si>
    <t>CTTF09000C</t>
  </si>
  <si>
    <t>ITI "G. FERRARIS"</t>
  </si>
  <si>
    <t>CONVITTO NAZIONALE</t>
  </si>
  <si>
    <t>CTVC01000N</t>
  </si>
  <si>
    <t>M. CUTELLI</t>
  </si>
  <si>
    <t xml:space="preserve">CIRC.DID. </t>
  </si>
  <si>
    <t>IST.COM.</t>
  </si>
  <si>
    <t xml:space="preserve">IST. SUP. </t>
  </si>
  <si>
    <t>n.</t>
  </si>
  <si>
    <t>EH</t>
  </si>
  <si>
    <t>CH</t>
  </si>
  <si>
    <t>DH</t>
  </si>
  <si>
    <t>AREA 1</t>
  </si>
  <si>
    <t>TOT.</t>
  </si>
  <si>
    <t>AREA 2</t>
  </si>
  <si>
    <t>AREA 3</t>
  </si>
  <si>
    <t>AREA 4</t>
  </si>
  <si>
    <t>MILITELLO</t>
  </si>
  <si>
    <t>S.G. LA PUNTA</t>
  </si>
  <si>
    <t>GRAVINA</t>
  </si>
  <si>
    <t>SECUSIO</t>
  </si>
  <si>
    <t>G.MARCONI</t>
  </si>
  <si>
    <t>I.T.I.</t>
  </si>
  <si>
    <t>DE FELICE GIUFFRIDA - OLIVETTI</t>
  </si>
  <si>
    <t>DUCA DEGLI ABRUZZI</t>
  </si>
  <si>
    <t>C. COLOMBO</t>
  </si>
  <si>
    <t>EINAUDI</t>
  </si>
  <si>
    <t>I.T.C.</t>
  </si>
  <si>
    <t>I.P.S.I.A.</t>
  </si>
  <si>
    <t>TOT     .alun.</t>
  </si>
  <si>
    <t>DOC.     EH</t>
  </si>
  <si>
    <t>DOC.    CH</t>
  </si>
  <si>
    <t>DOC.     DH</t>
  </si>
  <si>
    <t>DOC. DH</t>
  </si>
  <si>
    <t>DOC. CH</t>
  </si>
  <si>
    <t>TOT. ALUN.</t>
  </si>
  <si>
    <t>DOC. EH</t>
  </si>
  <si>
    <t>OLIVETTI</t>
  </si>
  <si>
    <t>SECUSIO VIZZINI</t>
  </si>
  <si>
    <t>CTTN008018</t>
  </si>
  <si>
    <t>IPSIA TERME - MEUCCI</t>
  </si>
  <si>
    <t>CTTD032017</t>
  </si>
  <si>
    <t>CTTL03301D</t>
  </si>
  <si>
    <t>CTPS01001E</t>
  </si>
  <si>
    <t>SCIENTIFICO</t>
  </si>
  <si>
    <t>ACI BONACCORSI</t>
  </si>
  <si>
    <t>IST.SUP.</t>
  </si>
  <si>
    <t>CTPC009017</t>
  </si>
  <si>
    <t>CTPS00901A</t>
  </si>
  <si>
    <t>SCIENT. CAPIZZI</t>
  </si>
  <si>
    <t>PROF.CAPIZZI</t>
  </si>
  <si>
    <t>CTRA01101X</t>
  </si>
  <si>
    <t>CTTD011016</t>
  </si>
  <si>
    <t>COMMERC.B.RADICE</t>
  </si>
  <si>
    <t>CTRH004011</t>
  </si>
  <si>
    <t>ALBERGHIERO</t>
  </si>
  <si>
    <t>S.M.DI GANZ.</t>
  </si>
  <si>
    <t>CTTA00401L</t>
  </si>
  <si>
    <t>ITA CUCUZZA</t>
  </si>
  <si>
    <t>CTTF004019</t>
  </si>
  <si>
    <t>CTRI02401N</t>
  </si>
  <si>
    <t>CTRH024016</t>
  </si>
  <si>
    <t>CTTD040002</t>
  </si>
  <si>
    <t>CTTD040013</t>
  </si>
  <si>
    <t>COMMERCIALE</t>
  </si>
  <si>
    <t>CTTH007018</t>
  </si>
  <si>
    <t>CTRM00701B</t>
  </si>
  <si>
    <t>CTTE007012</t>
  </si>
  <si>
    <t>CTPS017019</t>
  </si>
  <si>
    <t>CTTF01701B</t>
  </si>
  <si>
    <t>CTPS02301L</t>
  </si>
  <si>
    <t>SCIENT. C. GEMMELLARO</t>
  </si>
  <si>
    <t>CTTD02301C</t>
  </si>
  <si>
    <t>CTTF02301P</t>
  </si>
  <si>
    <t>CTTN02301A</t>
  </si>
  <si>
    <t xml:space="preserve">SEZ.STAC. </t>
  </si>
  <si>
    <t>CTPM03001R</t>
  </si>
  <si>
    <t>CTTD03401V</t>
  </si>
  <si>
    <t>CTRC03401G</t>
  </si>
  <si>
    <t>KAROL WOJTYLA</t>
  </si>
  <si>
    <t>CTSL01002C</t>
  </si>
  <si>
    <t>S.A.LI BATT.</t>
  </si>
  <si>
    <t>CTVC03000G</t>
  </si>
  <si>
    <t>CTPC00101L</t>
  </si>
  <si>
    <t>CTPC00102N</t>
  </si>
  <si>
    <t xml:space="preserve">AMARI </t>
  </si>
  <si>
    <t>CTPM00101R</t>
  </si>
  <si>
    <t>CAST.SIC.</t>
  </si>
  <si>
    <t>CTRA036029</t>
  </si>
  <si>
    <t>CTRA036018</t>
  </si>
  <si>
    <t>MAZZEI</t>
  </si>
  <si>
    <t>CTRA03603A</t>
  </si>
  <si>
    <t>CTTD03601E</t>
  </si>
  <si>
    <t>CTRH01004B</t>
  </si>
  <si>
    <t>CTPS026014</t>
  </si>
  <si>
    <t>CTTD018011</t>
  </si>
  <si>
    <t>COMMERC. V.E.ORLANDO</t>
  </si>
  <si>
    <t>CTRH05001P</t>
  </si>
  <si>
    <t>SEDE COORD.S.M. LICODIA</t>
  </si>
  <si>
    <t>S.M. DI LICODIA</t>
  </si>
  <si>
    <t>CTPC012013</t>
  </si>
  <si>
    <t>CTPM012017</t>
  </si>
  <si>
    <t>PSICOPEDAGOGICO</t>
  </si>
  <si>
    <t>CTTF012018</t>
  </si>
  <si>
    <t xml:space="preserve">I.T.I. </t>
  </si>
  <si>
    <t>CTPS01601D</t>
  </si>
  <si>
    <t>CTRA016013</t>
  </si>
  <si>
    <t>CTRI01601P</t>
  </si>
  <si>
    <t>PROFESSIONALE</t>
  </si>
  <si>
    <t>CTTF01601G</t>
  </si>
  <si>
    <t>CTPS03101G</t>
  </si>
  <si>
    <t>CTTD03101B</t>
  </si>
  <si>
    <t>CTTD00601P</t>
  </si>
  <si>
    <t>CTRH00601L</t>
  </si>
  <si>
    <t>CTRC01301E</t>
  </si>
  <si>
    <t>CTTH01301C</t>
  </si>
  <si>
    <t>CTTL013018</t>
  </si>
  <si>
    <t>P. BRANCHINA IGEA</t>
  </si>
  <si>
    <t>P. BRANCHINA ITER</t>
  </si>
  <si>
    <t>ART. 3 c.3</t>
  </si>
  <si>
    <t>ART.3 c.1</t>
  </si>
  <si>
    <t>CTRI00901G</t>
  </si>
  <si>
    <t>L. CLASS.</t>
  </si>
  <si>
    <t>L.SCIENT.</t>
  </si>
  <si>
    <t>IS.TEC.INDUSTRIALE</t>
  </si>
  <si>
    <t>CTTF01701G</t>
  </si>
  <si>
    <r>
      <t xml:space="preserve">SCIENT. </t>
    </r>
    <r>
      <rPr>
        <b/>
        <sz val="8"/>
        <color indexed="12"/>
        <rFont val="Calibri"/>
        <family val="2"/>
      </rPr>
      <t>VACCARINI</t>
    </r>
  </si>
  <si>
    <t>CTTA03801Q</t>
  </si>
  <si>
    <t>CTRA03801X</t>
  </si>
  <si>
    <t>G. ARCOLEO</t>
  </si>
  <si>
    <t>P.BRANCHINA Grafica e comun</t>
  </si>
  <si>
    <t>IST. D'ARTE</t>
  </si>
  <si>
    <t>L. STURZO</t>
  </si>
  <si>
    <t>LIC. CLAS.</t>
  </si>
  <si>
    <r>
      <t xml:space="preserve">LIC. CL. </t>
    </r>
    <r>
      <rPr>
        <b/>
        <sz val="8"/>
        <color indexed="12"/>
        <rFont val="Calibri"/>
        <family val="2"/>
      </rPr>
      <t>CAPIZZI</t>
    </r>
  </si>
  <si>
    <r>
      <t xml:space="preserve">ENRICO MEDI </t>
    </r>
    <r>
      <rPr>
        <b/>
        <sz val="8"/>
        <rFont val="Calibri"/>
        <family val="2"/>
      </rPr>
      <t>(albergh.)</t>
    </r>
  </si>
  <si>
    <t>CTPS042023</t>
  </si>
  <si>
    <t>MAJORANA</t>
  </si>
  <si>
    <r>
      <t xml:space="preserve">I.T.I.  </t>
    </r>
    <r>
      <rPr>
        <b/>
        <sz val="8"/>
        <color indexed="12"/>
        <rFont val="Calibri"/>
        <family val="2"/>
      </rPr>
      <t>G. FERRARIS</t>
    </r>
  </si>
  <si>
    <t>IST. MAG.</t>
  </si>
  <si>
    <t>REGINA ELENA</t>
  </si>
  <si>
    <r>
      <t>PIETRO BRANCHINA</t>
    </r>
    <r>
      <rPr>
        <b/>
        <sz val="8"/>
        <rFont val="Calibri"/>
        <family val="2"/>
      </rPr>
      <t xml:space="preserve"> geom.</t>
    </r>
  </si>
  <si>
    <r>
      <t xml:space="preserve">PROFESS. </t>
    </r>
    <r>
      <rPr>
        <b/>
        <sz val="8"/>
        <color indexed="12"/>
        <rFont val="Calibri"/>
        <family val="2"/>
      </rPr>
      <t>B.RADICE</t>
    </r>
    <r>
      <rPr>
        <b/>
        <sz val="8"/>
        <rFont val="Calibri"/>
        <family val="2"/>
      </rPr>
      <t>-Adrano</t>
    </r>
  </si>
  <si>
    <r>
      <t>IPSIA  "</t>
    </r>
    <r>
      <rPr>
        <b/>
        <sz val="8"/>
        <color indexed="12"/>
        <rFont val="Calibri"/>
        <family val="2"/>
      </rPr>
      <t>C.A. DALLA CHIESA</t>
    </r>
    <r>
      <rPr>
        <b/>
        <sz val="8"/>
        <rFont val="Calibri"/>
        <family val="2"/>
      </rPr>
      <t>"</t>
    </r>
  </si>
  <si>
    <r>
      <t xml:space="preserve">COMM. </t>
    </r>
    <r>
      <rPr>
        <b/>
        <sz val="8"/>
        <color indexed="12"/>
        <rFont val="Calibri"/>
        <family val="2"/>
      </rPr>
      <t>C. GEMMELLARO</t>
    </r>
  </si>
  <si>
    <r>
      <t xml:space="preserve">COMM. </t>
    </r>
    <r>
      <rPr>
        <b/>
        <sz val="8"/>
        <color indexed="12"/>
        <rFont val="Calibri"/>
        <family val="2"/>
      </rPr>
      <t>L. MANGANO</t>
    </r>
  </si>
  <si>
    <t>SPEDALIERI</t>
  </si>
  <si>
    <r>
      <t xml:space="preserve">IPSIA </t>
    </r>
    <r>
      <rPr>
        <b/>
        <sz val="8"/>
        <color indexed="12"/>
        <rFont val="Calibri"/>
        <family val="2"/>
      </rPr>
      <t>E.FERMI</t>
    </r>
  </si>
  <si>
    <r>
      <t xml:space="preserve">ITI </t>
    </r>
    <r>
      <rPr>
        <b/>
        <sz val="8"/>
        <color indexed="12"/>
        <rFont val="Calibri"/>
        <family val="2"/>
      </rPr>
      <t>CANNIZZARO</t>
    </r>
  </si>
  <si>
    <r>
      <t xml:space="preserve">ITI </t>
    </r>
    <r>
      <rPr>
        <b/>
        <sz val="8"/>
        <color indexed="12"/>
        <rFont val="Calibri"/>
        <family val="2"/>
      </rPr>
      <t>ARCHIMEDE</t>
    </r>
  </si>
  <si>
    <t>EMILIO GRECO</t>
  </si>
  <si>
    <t>GALILEO GALILEI</t>
  </si>
  <si>
    <t>G. TURRISI COLONNA.</t>
  </si>
  <si>
    <r>
      <t>SCIENT.</t>
    </r>
    <r>
      <rPr>
        <b/>
        <sz val="8"/>
        <rFont val="Calibri"/>
        <family val="2"/>
      </rPr>
      <t xml:space="preserve"> CAPIZZI</t>
    </r>
  </si>
  <si>
    <r>
      <t>PROF</t>
    </r>
    <r>
      <rPr>
        <b/>
        <sz val="8"/>
        <rFont val="Calibri"/>
        <family val="2"/>
      </rPr>
      <t>.CAPIZZI</t>
    </r>
  </si>
  <si>
    <r>
      <t xml:space="preserve">PROFESS. </t>
    </r>
    <r>
      <rPr>
        <b/>
        <sz val="8"/>
        <color indexed="12"/>
        <rFont val="Calibri"/>
        <family val="2"/>
      </rPr>
      <t>B.RADICE-Adrano</t>
    </r>
  </si>
  <si>
    <r>
      <t>COMMER</t>
    </r>
    <r>
      <rPr>
        <b/>
        <sz val="8"/>
        <rFont val="Calibri"/>
        <family val="2"/>
      </rPr>
      <t>C.B.RADICE</t>
    </r>
  </si>
  <si>
    <t xml:space="preserve"> GULLI E PENNISI</t>
  </si>
  <si>
    <r>
      <t>TURISTICO</t>
    </r>
    <r>
      <rPr>
        <b/>
        <sz val="8"/>
        <rFont val="Calibri"/>
        <family val="2"/>
      </rPr>
      <t xml:space="preserve"> BRUNELLESCHI</t>
    </r>
  </si>
  <si>
    <r>
      <t xml:space="preserve">IST. COMMERC. </t>
    </r>
    <r>
      <rPr>
        <b/>
        <sz val="8"/>
        <color indexed="12"/>
        <rFont val="Calibri"/>
        <family val="2"/>
      </rPr>
      <t>MAJORANA -</t>
    </r>
  </si>
  <si>
    <t>L. SCIENT</t>
  </si>
  <si>
    <r>
      <t>COMM</t>
    </r>
    <r>
      <rPr>
        <b/>
        <sz val="8"/>
        <rFont val="Calibri"/>
        <family val="2"/>
      </rPr>
      <t>. V. SCUDERI</t>
    </r>
  </si>
  <si>
    <r>
      <t xml:space="preserve">ITI </t>
    </r>
    <r>
      <rPr>
        <b/>
        <sz val="8"/>
        <rFont val="Calibri"/>
        <family val="2"/>
      </rPr>
      <t>V. SCUDERI</t>
    </r>
  </si>
  <si>
    <r>
      <t>SCIENT.</t>
    </r>
    <r>
      <rPr>
        <b/>
        <sz val="8"/>
        <color indexed="12"/>
        <rFont val="Calibri"/>
        <family val="2"/>
      </rPr>
      <t xml:space="preserve"> V. SCUDERI</t>
    </r>
  </si>
  <si>
    <r>
      <t>L.ART.</t>
    </r>
    <r>
      <rPr>
        <b/>
        <sz val="8"/>
        <color indexed="12"/>
        <rFont val="Calibri"/>
        <family val="2"/>
      </rPr>
      <t xml:space="preserve"> V.E. ORLANDO</t>
    </r>
  </si>
  <si>
    <r>
      <t xml:space="preserve">CLASSICO </t>
    </r>
    <r>
      <rPr>
        <b/>
        <sz val="8"/>
        <color indexed="12"/>
        <rFont val="Calibri"/>
        <family val="2"/>
      </rPr>
      <t xml:space="preserve">RAPISARDI </t>
    </r>
  </si>
  <si>
    <r>
      <t xml:space="preserve">ITC </t>
    </r>
    <r>
      <rPr>
        <b/>
        <sz val="8"/>
        <color indexed="12"/>
        <rFont val="Calibri"/>
        <family val="2"/>
      </rPr>
      <t>GIOACCHINO RUSSO</t>
    </r>
  </si>
  <si>
    <r>
      <t>LICEO SC SOCIALI</t>
    </r>
    <r>
      <rPr>
        <b/>
        <sz val="8"/>
        <color indexed="12"/>
        <rFont val="Calibri"/>
        <family val="2"/>
      </rPr>
      <t xml:space="preserve"> DE SANCTIS</t>
    </r>
  </si>
  <si>
    <t>MARIO CUTELLI</t>
  </si>
  <si>
    <t>I. PROF.</t>
  </si>
  <si>
    <t>IS. ARTE</t>
  </si>
  <si>
    <t>LI. ART.</t>
  </si>
  <si>
    <r>
      <t>SEDE COORD.</t>
    </r>
    <r>
      <rPr>
        <b/>
        <sz val="8"/>
        <color indexed="12"/>
        <rFont val="Calibri"/>
        <family val="2"/>
      </rPr>
      <t xml:space="preserve"> S.A. LI BATTIATI</t>
    </r>
  </si>
  <si>
    <r>
      <t>PROF.</t>
    </r>
    <r>
      <rPr>
        <b/>
        <sz val="8"/>
        <color indexed="12"/>
        <rFont val="Calibri"/>
        <family val="2"/>
      </rPr>
      <t xml:space="preserve"> DEODATO</t>
    </r>
  </si>
  <si>
    <r>
      <t>ITA</t>
    </r>
    <r>
      <rPr>
        <b/>
        <sz val="8"/>
        <color indexed="12"/>
        <rFont val="Calibri"/>
        <family val="2"/>
      </rPr>
      <t xml:space="preserve"> EREDIA</t>
    </r>
  </si>
  <si>
    <r>
      <t xml:space="preserve">I.T.COSTRUZ.A.T. </t>
    </r>
    <r>
      <rPr>
        <b/>
        <sz val="8"/>
        <color indexed="12"/>
        <rFont val="Calibri"/>
        <family val="2"/>
      </rPr>
      <t>GEOM</t>
    </r>
    <r>
      <rPr>
        <b/>
        <sz val="8"/>
        <rFont val="Calibri"/>
        <family val="2"/>
      </rPr>
      <t>ETRA</t>
    </r>
  </si>
  <si>
    <r>
      <t>ITI</t>
    </r>
    <r>
      <rPr>
        <b/>
        <sz val="8"/>
        <rFont val="Calibri"/>
        <family val="2"/>
      </rPr>
      <t xml:space="preserve"> C. GEMMELLARO</t>
    </r>
  </si>
  <si>
    <r>
      <t>TURISTICO</t>
    </r>
    <r>
      <rPr>
        <b/>
        <sz val="8"/>
        <rFont val="Calibri"/>
        <family val="2"/>
      </rPr>
      <t xml:space="preserve"> C. GEMMELLARO</t>
    </r>
  </si>
  <si>
    <t>LIC. SC.</t>
  </si>
  <si>
    <r>
      <t xml:space="preserve">ENRICO </t>
    </r>
    <r>
      <rPr>
        <b/>
        <sz val="8"/>
        <color indexed="12"/>
        <rFont val="Calibri"/>
        <family val="2"/>
      </rPr>
      <t>DE NICOLA</t>
    </r>
  </si>
  <si>
    <r>
      <t>E.MAJORANA</t>
    </r>
    <r>
      <rPr>
        <b/>
        <sz val="8"/>
        <rFont val="Calibri"/>
        <family val="2"/>
      </rPr>
      <t xml:space="preserve"> </t>
    </r>
  </si>
  <si>
    <t>G. FERRARIS</t>
  </si>
  <si>
    <r>
      <t xml:space="preserve"> </t>
    </r>
    <r>
      <rPr>
        <b/>
        <sz val="8"/>
        <color indexed="12"/>
        <rFont val="Calibri"/>
        <family val="2"/>
      </rPr>
      <t>MAJORANA</t>
    </r>
    <r>
      <rPr>
        <b/>
        <sz val="8"/>
        <rFont val="Calibri"/>
        <family val="2"/>
      </rPr>
      <t xml:space="preserve"> </t>
    </r>
  </si>
  <si>
    <t>C. MARCHESI</t>
  </si>
  <si>
    <t>LEONARDO</t>
  </si>
  <si>
    <t>GIOVANNI FALCONE</t>
  </si>
  <si>
    <t>h.</t>
  </si>
  <si>
    <r>
      <t>GEOM.</t>
    </r>
    <r>
      <rPr>
        <b/>
        <sz val="8"/>
        <color indexed="12"/>
        <rFont val="Calibri"/>
        <family val="2"/>
      </rPr>
      <t xml:space="preserve"> EX BRUNELLESCHI</t>
    </r>
  </si>
  <si>
    <t>FILIPPO BRUNELLESCHI</t>
  </si>
  <si>
    <r>
      <t>PIETRO BRANCHINA</t>
    </r>
    <r>
      <rPr>
        <b/>
        <sz val="8"/>
        <rFont val="Calibri"/>
        <family val="2"/>
      </rPr>
      <t xml:space="preserve"> </t>
    </r>
  </si>
  <si>
    <r>
      <t xml:space="preserve">ITI </t>
    </r>
    <r>
      <rPr>
        <b/>
        <sz val="8"/>
        <color indexed="12"/>
        <rFont val="Calibri"/>
        <family val="2"/>
      </rPr>
      <t>EUCLIDE</t>
    </r>
  </si>
  <si>
    <r>
      <t>SCIENT.</t>
    </r>
    <r>
      <rPr>
        <b/>
        <sz val="8"/>
        <color indexed="12"/>
        <rFont val="Calibri"/>
        <family val="2"/>
      </rPr>
      <t>RUSSO GIUSTI</t>
    </r>
  </si>
  <si>
    <r>
      <t xml:space="preserve">AGRARIO - </t>
    </r>
    <r>
      <rPr>
        <b/>
        <sz val="8"/>
        <color indexed="12"/>
        <rFont val="Calibri"/>
        <family val="2"/>
      </rPr>
      <t>ASERO</t>
    </r>
  </si>
  <si>
    <r>
      <t xml:space="preserve">ITI </t>
    </r>
    <r>
      <rPr>
        <b/>
        <sz val="8"/>
        <color indexed="12"/>
        <rFont val="Calibri"/>
        <family val="2"/>
      </rPr>
      <t>FERRARIS</t>
    </r>
  </si>
  <si>
    <r>
      <t>GEOM.</t>
    </r>
    <r>
      <rPr>
        <b/>
        <sz val="8"/>
        <color indexed="12"/>
        <rFont val="Calibri"/>
        <family val="2"/>
      </rPr>
      <t xml:space="preserve"> COLAJANNI</t>
    </r>
  </si>
  <si>
    <r>
      <t>ITN</t>
    </r>
    <r>
      <rPr>
        <b/>
        <sz val="8"/>
        <color indexed="12"/>
        <rFont val="Calibri"/>
        <family val="2"/>
      </rPr>
      <t xml:space="preserve"> RIZZO</t>
    </r>
  </si>
  <si>
    <t>PANTANO</t>
  </si>
  <si>
    <t xml:space="preserve">AREA UMANISTICA </t>
  </si>
  <si>
    <t>N</t>
  </si>
  <si>
    <t>CTRI03201L</t>
  </si>
  <si>
    <t>CTTF033019</t>
  </si>
  <si>
    <t>CTSD04102N</t>
  </si>
  <si>
    <t>CTRI03801G</t>
  </si>
  <si>
    <t>CTTF030517</t>
  </si>
  <si>
    <t>CTSD03901L</t>
  </si>
  <si>
    <t>CTSD04103P</t>
  </si>
  <si>
    <t>CTTD041023</t>
  </si>
  <si>
    <t>CTTF042014</t>
  </si>
  <si>
    <t>CTRF028012</t>
  </si>
  <si>
    <r>
      <t>LC GIOVANNI</t>
    </r>
    <r>
      <rPr>
        <b/>
        <sz val="8"/>
        <color indexed="12"/>
        <rFont val="Calibri"/>
        <family val="2"/>
      </rPr>
      <t xml:space="preserve"> VERGA</t>
    </r>
  </si>
  <si>
    <r>
      <t>CUCUZZA</t>
    </r>
    <r>
      <rPr>
        <b/>
        <sz val="8"/>
        <rFont val="Calibri"/>
        <family val="2"/>
      </rPr>
      <t xml:space="preserve">     Alberfgiero</t>
    </r>
  </si>
  <si>
    <r>
      <t>LS</t>
    </r>
    <r>
      <rPr>
        <b/>
        <sz val="8"/>
        <color indexed="12"/>
        <rFont val="Calibri"/>
        <family val="2"/>
      </rPr>
      <t xml:space="preserve"> BOGGIO LERA</t>
    </r>
  </si>
  <si>
    <r>
      <t>ITAER A.</t>
    </r>
    <r>
      <rPr>
        <b/>
        <sz val="8"/>
        <color indexed="12"/>
        <rFont val="Calibri"/>
        <family val="2"/>
      </rPr>
      <t xml:space="preserve"> FERRARIN</t>
    </r>
  </si>
  <si>
    <r>
      <t xml:space="preserve">MICHELE </t>
    </r>
    <r>
      <rPr>
        <b/>
        <sz val="8"/>
        <color indexed="12"/>
        <rFont val="Calibri"/>
        <family val="2"/>
      </rPr>
      <t>AMARI</t>
    </r>
  </si>
  <si>
    <r>
      <t>PROF.</t>
    </r>
    <r>
      <rPr>
        <b/>
        <sz val="8"/>
        <color indexed="12"/>
        <rFont val="Calibri"/>
        <family val="2"/>
      </rPr>
      <t xml:space="preserve"> MAZZEI</t>
    </r>
  </si>
  <si>
    <r>
      <t>MAIORANA +</t>
    </r>
    <r>
      <rPr>
        <b/>
        <sz val="8"/>
        <color indexed="12"/>
        <rFont val="Calibri"/>
        <family val="2"/>
      </rPr>
      <t xml:space="preserve"> SABIN</t>
    </r>
  </si>
  <si>
    <r>
      <t>R.</t>
    </r>
    <r>
      <rPr>
        <b/>
        <sz val="8"/>
        <color indexed="12"/>
        <rFont val="Calibri"/>
        <family val="2"/>
      </rPr>
      <t xml:space="preserve"> GUTTUSO</t>
    </r>
  </si>
  <si>
    <t>LAZZARO</t>
  </si>
  <si>
    <t>CTTF039018</t>
  </si>
  <si>
    <r>
      <t>ENRICO</t>
    </r>
    <r>
      <rPr>
        <b/>
        <sz val="8"/>
        <color indexed="12"/>
        <rFont val="Calibri"/>
        <family val="2"/>
      </rPr>
      <t xml:space="preserve"> FERMI</t>
    </r>
  </si>
  <si>
    <r>
      <t>ROCCO</t>
    </r>
    <r>
      <rPr>
        <b/>
        <sz val="8"/>
        <color indexed="12"/>
        <rFont val="Calibri"/>
        <family val="2"/>
      </rPr>
      <t xml:space="preserve"> CHINNICI </t>
    </r>
  </si>
  <si>
    <r>
      <t>IS I.I.S.</t>
    </r>
    <r>
      <rPr>
        <b/>
        <sz val="8"/>
        <color indexed="12"/>
        <rFont val="Calibri"/>
        <family val="2"/>
      </rPr>
      <t xml:space="preserve"> PALAGONIA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</si>
</sst>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2"/>
      <name val="Calibri"/>
      <family val="2"/>
    </font>
    <font>
      <sz val="8"/>
      <color indexed="12"/>
      <name val="Calibri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n"/>
      <right style="thick">
        <color indexed="50"/>
      </right>
      <top>
        <color indexed="63"/>
      </top>
      <bottom>
        <color indexed="63"/>
      </bottom>
    </border>
    <border>
      <left>
        <color indexed="63"/>
      </left>
      <right style="thick">
        <color indexed="50"/>
      </right>
      <top>
        <color indexed="63"/>
      </top>
      <bottom style="medium"/>
    </border>
    <border>
      <left>
        <color indexed="63"/>
      </left>
      <right style="thick">
        <color indexed="10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>
        <color indexed="50"/>
      </right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n"/>
      <right style="thick">
        <color indexed="50"/>
      </right>
      <top style="thin"/>
      <bottom style="medium"/>
    </border>
    <border>
      <left style="thin"/>
      <right style="thick">
        <color indexed="10"/>
      </right>
      <top style="thin"/>
      <bottom style="medium"/>
    </border>
    <border>
      <left style="thin"/>
      <right style="thick">
        <color indexed="50"/>
      </right>
      <top style="medium"/>
      <bottom style="thin"/>
    </border>
    <border>
      <left style="thin"/>
      <right style="thick">
        <color indexed="10"/>
      </right>
      <top style="medium"/>
      <bottom style="thin"/>
    </border>
    <border>
      <left style="thin"/>
      <right style="thick">
        <color indexed="50"/>
      </right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>
        <color indexed="50"/>
      </right>
      <top style="thin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>
        <color indexed="50"/>
      </right>
      <top style="medium"/>
      <bottom>
        <color indexed="63"/>
      </bottom>
    </border>
    <border>
      <left style="thin"/>
      <right style="thick">
        <color indexed="10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ck">
        <color indexed="50"/>
      </right>
      <top style="medium"/>
      <bottom style="medium"/>
    </border>
    <border>
      <left style="thin"/>
      <right style="thick">
        <color indexed="10"/>
      </right>
      <top style="medium"/>
      <bottom style="medium"/>
    </border>
    <border>
      <left style="thin"/>
      <right style="thick">
        <color indexed="50"/>
      </right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>
        <color indexed="63"/>
      </top>
      <bottom style="medium"/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50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>
        <color indexed="10"/>
      </right>
      <top style="medium"/>
      <bottom style="thin"/>
    </border>
    <border>
      <left>
        <color indexed="63"/>
      </left>
      <right style="thick">
        <color indexed="50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>
        <color indexed="10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>
        <color indexed="50"/>
      </right>
      <top>
        <color indexed="63"/>
      </top>
      <bottom style="medium"/>
    </border>
    <border>
      <left>
        <color indexed="63"/>
      </left>
      <right style="thick">
        <color indexed="11"/>
      </right>
      <top style="medium"/>
      <bottom style="medium"/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 style="thick">
        <color indexed="11"/>
      </left>
      <right>
        <color indexed="63"/>
      </right>
      <top style="thick">
        <color indexed="11"/>
      </top>
      <bottom style="medium"/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 style="thick">
        <color indexed="11"/>
      </left>
      <right>
        <color indexed="63"/>
      </right>
      <top style="medium"/>
      <bottom style="medium"/>
    </border>
    <border>
      <left style="thick">
        <color indexed="11"/>
      </left>
      <right>
        <color indexed="63"/>
      </right>
      <top style="medium"/>
      <bottom style="thick">
        <color indexed="11"/>
      </bottom>
    </border>
    <border>
      <left>
        <color indexed="63"/>
      </left>
      <right>
        <color indexed="63"/>
      </right>
      <top style="medium"/>
      <bottom style="thick">
        <color indexed="11"/>
      </bottom>
    </border>
    <border>
      <left>
        <color indexed="63"/>
      </left>
      <right style="thick">
        <color indexed="11"/>
      </right>
      <top style="medium"/>
      <bottom style="thick">
        <color indexed="11"/>
      </bottom>
    </border>
    <border>
      <left>
        <color indexed="63"/>
      </left>
      <right style="thick">
        <color indexed="11"/>
      </right>
      <top style="thick">
        <color indexed="11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thick">
        <color indexed="10"/>
      </bottom>
    </border>
    <border>
      <left>
        <color indexed="63"/>
      </left>
      <right style="medium"/>
      <top style="medium"/>
      <bottom style="thick">
        <color indexed="10"/>
      </bottom>
    </border>
    <border>
      <left style="medium"/>
      <right>
        <color indexed="63"/>
      </right>
      <top style="medium"/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2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11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2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2" fillId="2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10" fillId="22" borderId="15" xfId="0" applyFont="1" applyFill="1" applyBorder="1" applyAlignment="1">
      <alignment horizontal="center" vertical="center" wrapText="1"/>
    </xf>
    <xf numFmtId="0" fontId="12" fillId="22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10" fillId="22" borderId="16" xfId="0" applyFont="1" applyFill="1" applyBorder="1" applyAlignment="1">
      <alignment horizontal="center" vertical="center" wrapText="1"/>
    </xf>
    <xf numFmtId="0" fontId="12" fillId="22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8" fillId="0" borderId="17" xfId="0" applyFont="1" applyBorder="1" applyAlignment="1">
      <alignment horizontal="center"/>
    </xf>
    <xf numFmtId="0" fontId="6" fillId="22" borderId="0" xfId="0" applyFont="1" applyFill="1" applyBorder="1" applyAlignment="1">
      <alignment horizontal="center" vertical="center" wrapText="1"/>
    </xf>
    <xf numFmtId="0" fontId="6" fillId="2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2" fillId="22" borderId="18" xfId="0" applyFont="1" applyFill="1" applyBorder="1" applyAlignment="1">
      <alignment horizontal="center" vertical="center" wrapText="1"/>
    </xf>
    <xf numFmtId="0" fontId="12" fillId="22" borderId="19" xfId="0" applyFont="1" applyFill="1" applyBorder="1" applyAlignment="1">
      <alignment horizontal="center" vertical="center" wrapText="1"/>
    </xf>
    <xf numFmtId="0" fontId="12" fillId="22" borderId="2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0" fillId="11" borderId="0" xfId="0" applyFill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5" fillId="22" borderId="0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1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8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8" fillId="24" borderId="26" xfId="0" applyFont="1" applyFill="1" applyBorder="1" applyAlignment="1">
      <alignment/>
    </xf>
    <xf numFmtId="0" fontId="8" fillId="24" borderId="30" xfId="0" applyFont="1" applyFill="1" applyBorder="1" applyAlignment="1">
      <alignment/>
    </xf>
    <xf numFmtId="0" fontId="8" fillId="24" borderId="27" xfId="0" applyFont="1" applyFill="1" applyBorder="1" applyAlignment="1">
      <alignment horizontal="center"/>
    </xf>
    <xf numFmtId="0" fontId="8" fillId="24" borderId="12" xfId="0" applyFont="1" applyFill="1" applyBorder="1" applyAlignment="1">
      <alignment/>
    </xf>
    <xf numFmtId="0" fontId="8" fillId="24" borderId="31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8" fillId="24" borderId="28" xfId="0" applyFont="1" applyFill="1" applyBorder="1" applyAlignment="1">
      <alignment horizontal="center"/>
    </xf>
    <xf numFmtId="0" fontId="8" fillId="24" borderId="32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24" borderId="26" xfId="0" applyFont="1" applyFill="1" applyBorder="1" applyAlignment="1">
      <alignment horizontal="center"/>
    </xf>
    <xf numFmtId="0" fontId="8" fillId="24" borderId="30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31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0" fontId="16" fillId="24" borderId="28" xfId="0" applyFont="1" applyFill="1" applyBorder="1" applyAlignment="1">
      <alignment horizontal="center"/>
    </xf>
    <xf numFmtId="0" fontId="16" fillId="24" borderId="32" xfId="0" applyFont="1" applyFill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24" borderId="33" xfId="0" applyFont="1" applyFill="1" applyBorder="1" applyAlignment="1">
      <alignment horizontal="center"/>
    </xf>
    <xf numFmtId="0" fontId="16" fillId="24" borderId="34" xfId="0" applyFont="1" applyFill="1" applyBorder="1" applyAlignment="1">
      <alignment horizontal="center"/>
    </xf>
    <xf numFmtId="0" fontId="16" fillId="24" borderId="35" xfId="0" applyFont="1" applyFill="1" applyBorder="1" applyAlignment="1">
      <alignment horizontal="center"/>
    </xf>
    <xf numFmtId="0" fontId="8" fillId="24" borderId="34" xfId="0" applyFont="1" applyFill="1" applyBorder="1" applyAlignment="1">
      <alignment horizontal="center"/>
    </xf>
    <xf numFmtId="0" fontId="8" fillId="24" borderId="35" xfId="0" applyFont="1" applyFill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11" xfId="0" applyFont="1" applyBorder="1" applyAlignment="1">
      <alignment/>
    </xf>
    <xf numFmtId="0" fontId="8" fillId="24" borderId="28" xfId="0" applyFont="1" applyFill="1" applyBorder="1" applyAlignment="1">
      <alignment/>
    </xf>
    <xf numFmtId="0" fontId="8" fillId="24" borderId="32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24" borderId="25" xfId="0" applyFont="1" applyFill="1" applyBorder="1" applyAlignment="1">
      <alignment horizontal="center"/>
    </xf>
    <xf numFmtId="0" fontId="16" fillId="24" borderId="26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26" xfId="0" applyFont="1" applyFill="1" applyBorder="1" applyAlignment="1">
      <alignment horizontal="center"/>
    </xf>
    <xf numFmtId="0" fontId="16" fillId="24" borderId="30" xfId="0" applyFont="1" applyFill="1" applyBorder="1" applyAlignment="1">
      <alignment horizontal="center"/>
    </xf>
    <xf numFmtId="0" fontId="16" fillId="0" borderId="26" xfId="0" applyFont="1" applyBorder="1" applyAlignment="1">
      <alignment/>
    </xf>
    <xf numFmtId="0" fontId="16" fillId="24" borderId="28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0" borderId="28" xfId="0" applyFont="1" applyBorder="1" applyAlignment="1">
      <alignment/>
    </xf>
    <xf numFmtId="0" fontId="37" fillId="0" borderId="26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13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18" fillId="0" borderId="37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8" fillId="24" borderId="39" xfId="0" applyFont="1" applyFill="1" applyBorder="1" applyAlignment="1">
      <alignment horizontal="center"/>
    </xf>
    <xf numFmtId="0" fontId="8" fillId="24" borderId="40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24" borderId="38" xfId="0" applyFont="1" applyFill="1" applyBorder="1" applyAlignment="1">
      <alignment horizontal="center"/>
    </xf>
    <xf numFmtId="0" fontId="16" fillId="24" borderId="39" xfId="0" applyFont="1" applyFill="1" applyBorder="1" applyAlignment="1">
      <alignment horizontal="center"/>
    </xf>
    <xf numFmtId="0" fontId="16" fillId="24" borderId="40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8" fillId="4" borderId="0" xfId="0" applyFont="1" applyFill="1" applyBorder="1" applyAlignment="1">
      <alignment/>
    </xf>
    <xf numFmtId="0" fontId="18" fillId="4" borderId="19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44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40" fillId="0" borderId="46" xfId="0" applyFont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40" fillId="0" borderId="46" xfId="0" applyFont="1" applyFill="1" applyBorder="1" applyAlignment="1">
      <alignment horizontal="center" vertical="center" wrapText="1"/>
    </xf>
    <xf numFmtId="0" fontId="40" fillId="0" borderId="48" xfId="0" applyFont="1" applyFill="1" applyBorder="1" applyAlignment="1">
      <alignment horizontal="center"/>
    </xf>
    <xf numFmtId="0" fontId="4" fillId="22" borderId="19" xfId="0" applyFont="1" applyFill="1" applyBorder="1" applyAlignment="1">
      <alignment horizontal="center" wrapText="1"/>
    </xf>
    <xf numFmtId="0" fontId="40" fillId="0" borderId="48" xfId="0" applyFont="1" applyFill="1" applyBorder="1" applyAlignment="1">
      <alignment horizontal="right"/>
    </xf>
    <xf numFmtId="0" fontId="40" fillId="0" borderId="44" xfId="0" applyFont="1" applyFill="1" applyBorder="1" applyAlignment="1">
      <alignment horizontal="right"/>
    </xf>
    <xf numFmtId="0" fontId="44" fillId="22" borderId="18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0" fontId="4" fillId="22" borderId="19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40" fillId="0" borderId="50" xfId="0" applyFont="1" applyFill="1" applyBorder="1" applyAlignment="1">
      <alignment horizontal="center"/>
    </xf>
    <xf numFmtId="0" fontId="40" fillId="0" borderId="51" xfId="0" applyFont="1" applyFill="1" applyBorder="1" applyAlignment="1">
      <alignment horizontal="right"/>
    </xf>
    <xf numFmtId="0" fontId="4" fillId="22" borderId="5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0" fontId="18" fillId="0" borderId="49" xfId="0" applyFont="1" applyFill="1" applyBorder="1" applyAlignment="1">
      <alignment vertical="center"/>
    </xf>
    <xf numFmtId="0" fontId="18" fillId="0" borderId="53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vertical="center"/>
    </xf>
    <xf numFmtId="0" fontId="37" fillId="0" borderId="37" xfId="0" applyFont="1" applyFill="1" applyBorder="1" applyAlignment="1">
      <alignment vertical="center"/>
    </xf>
    <xf numFmtId="0" fontId="18" fillId="0" borderId="56" xfId="0" applyFont="1" applyFill="1" applyBorder="1" applyAlignment="1">
      <alignment vertical="center"/>
    </xf>
    <xf numFmtId="0" fontId="18" fillId="0" borderId="43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48" xfId="0" applyFont="1" applyFill="1" applyBorder="1" applyAlignment="1">
      <alignment vertical="center"/>
    </xf>
    <xf numFmtId="0" fontId="37" fillId="0" borderId="61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horizontal="center" vertical="center"/>
    </xf>
    <xf numFmtId="0" fontId="37" fillId="0" borderId="68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/>
    </xf>
    <xf numFmtId="0" fontId="37" fillId="0" borderId="19" xfId="0" applyFont="1" applyFill="1" applyBorder="1" applyAlignment="1">
      <alignment vertical="center"/>
    </xf>
    <xf numFmtId="0" fontId="18" fillId="0" borderId="52" xfId="0" applyFont="1" applyFill="1" applyBorder="1" applyAlignment="1">
      <alignment vertical="center"/>
    </xf>
    <xf numFmtId="0" fontId="18" fillId="0" borderId="69" xfId="0" applyFont="1" applyFill="1" applyBorder="1" applyAlignment="1">
      <alignment horizontal="center" vertical="center"/>
    </xf>
    <xf numFmtId="0" fontId="37" fillId="0" borderId="70" xfId="0" applyFont="1" applyFill="1" applyBorder="1" applyAlignment="1">
      <alignment horizontal="center" vertical="center"/>
    </xf>
    <xf numFmtId="0" fontId="37" fillId="0" borderId="7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center" vertical="center"/>
    </xf>
    <xf numFmtId="0" fontId="37" fillId="0" borderId="72" xfId="0" applyFont="1" applyFill="1" applyBorder="1" applyAlignment="1">
      <alignment horizontal="center" vertical="center"/>
    </xf>
    <xf numFmtId="0" fontId="37" fillId="0" borderId="73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vertical="center"/>
    </xf>
    <xf numFmtId="0" fontId="37" fillId="0" borderId="56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0" fontId="37" fillId="0" borderId="74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/>
    </xf>
    <xf numFmtId="0" fontId="37" fillId="0" borderId="75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7" fillId="0" borderId="76" xfId="0" applyFont="1" applyFill="1" applyBorder="1" applyAlignment="1">
      <alignment horizontal="center" vertical="center"/>
    </xf>
    <xf numFmtId="0" fontId="44" fillId="0" borderId="77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vertical="center"/>
    </xf>
    <xf numFmtId="0" fontId="18" fillId="0" borderId="79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37" fillId="0" borderId="80" xfId="0" applyFont="1" applyFill="1" applyBorder="1" applyAlignment="1">
      <alignment horizontal="center" vertical="center"/>
    </xf>
    <xf numFmtId="0" fontId="44" fillId="0" borderId="81" xfId="0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vertical="center"/>
    </xf>
    <xf numFmtId="0" fontId="18" fillId="0" borderId="83" xfId="0" applyFont="1" applyFill="1" applyBorder="1" applyAlignment="1">
      <alignment vertical="center"/>
    </xf>
    <xf numFmtId="0" fontId="18" fillId="0" borderId="82" xfId="0" applyFont="1" applyFill="1" applyBorder="1" applyAlignment="1">
      <alignment horizontal="center" vertical="center"/>
    </xf>
    <xf numFmtId="0" fontId="18" fillId="0" borderId="84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vertical="center"/>
    </xf>
    <xf numFmtId="0" fontId="38" fillId="0" borderId="74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38" fillId="0" borderId="72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/>
    </xf>
    <xf numFmtId="0" fontId="18" fillId="0" borderId="86" xfId="0" applyFont="1" applyFill="1" applyBorder="1" applyAlignment="1">
      <alignment horizontal="center" vertical="center"/>
    </xf>
    <xf numFmtId="0" fontId="18" fillId="0" borderId="87" xfId="0" applyFont="1" applyFill="1" applyBorder="1" applyAlignment="1">
      <alignment horizontal="center" vertical="center"/>
    </xf>
    <xf numFmtId="0" fontId="18" fillId="0" borderId="88" xfId="0" applyFont="1" applyFill="1" applyBorder="1" applyAlignment="1">
      <alignment horizontal="center" vertical="center"/>
    </xf>
    <xf numFmtId="0" fontId="37" fillId="0" borderId="88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38" fillId="0" borderId="70" xfId="0" applyFont="1" applyFill="1" applyBorder="1" applyAlignment="1">
      <alignment horizontal="center" vertical="center"/>
    </xf>
    <xf numFmtId="0" fontId="38" fillId="0" borderId="71" xfId="0" applyFont="1" applyFill="1" applyBorder="1" applyAlignment="1">
      <alignment horizontal="center" vertical="center"/>
    </xf>
    <xf numFmtId="0" fontId="18" fillId="4" borderId="89" xfId="0" applyFont="1" applyFill="1" applyBorder="1" applyAlignment="1">
      <alignment/>
    </xf>
    <xf numFmtId="0" fontId="18" fillId="4" borderId="90" xfId="0" applyFont="1" applyFill="1" applyBorder="1" applyAlignment="1">
      <alignment/>
    </xf>
    <xf numFmtId="0" fontId="18" fillId="4" borderId="37" xfId="0" applyFont="1" applyFill="1" applyBorder="1" applyAlignment="1">
      <alignment/>
    </xf>
    <xf numFmtId="0" fontId="44" fillId="0" borderId="91" xfId="0" applyFont="1" applyBorder="1" applyAlignment="1">
      <alignment horizontal="center"/>
    </xf>
    <xf numFmtId="0" fontId="4" fillId="0" borderId="91" xfId="0" applyFont="1" applyBorder="1" applyAlignment="1">
      <alignment/>
    </xf>
    <xf numFmtId="0" fontId="44" fillId="4" borderId="92" xfId="0" applyFont="1" applyFill="1" applyBorder="1" applyAlignment="1">
      <alignment horizontal="center"/>
    </xf>
    <xf numFmtId="0" fontId="44" fillId="4" borderId="93" xfId="0" applyFont="1" applyFill="1" applyBorder="1" applyAlignment="1">
      <alignment horizontal="center"/>
    </xf>
    <xf numFmtId="0" fontId="44" fillId="4" borderId="94" xfId="0" applyFont="1" applyFill="1" applyBorder="1" applyAlignment="1">
      <alignment horizontal="center"/>
    </xf>
    <xf numFmtId="0" fontId="44" fillId="4" borderId="95" xfId="0" applyFont="1" applyFill="1" applyBorder="1" applyAlignment="1">
      <alignment horizontal="center" vertical="center"/>
    </xf>
    <xf numFmtId="0" fontId="18" fillId="4" borderId="96" xfId="0" applyFont="1" applyFill="1" applyBorder="1" applyAlignment="1">
      <alignment vertical="center"/>
    </xf>
    <xf numFmtId="0" fontId="18" fillId="4" borderId="97" xfId="0" applyFont="1" applyFill="1" applyBorder="1" applyAlignment="1">
      <alignment vertical="center"/>
    </xf>
    <xf numFmtId="0" fontId="18" fillId="4" borderId="98" xfId="0" applyFont="1" applyFill="1" applyBorder="1" applyAlignment="1">
      <alignment/>
    </xf>
    <xf numFmtId="0" fontId="0" fillId="11" borderId="13" xfId="0" applyFill="1" applyBorder="1" applyAlignment="1">
      <alignment horizontal="center"/>
    </xf>
    <xf numFmtId="0" fontId="4" fillId="11" borderId="23" xfId="0" applyFont="1" applyFill="1" applyBorder="1" applyAlignment="1">
      <alignment horizontal="center"/>
    </xf>
    <xf numFmtId="0" fontId="0" fillId="11" borderId="13" xfId="0" applyFill="1" applyBorder="1" applyAlignment="1">
      <alignment/>
    </xf>
    <xf numFmtId="0" fontId="4" fillId="11" borderId="13" xfId="0" applyFont="1" applyFill="1" applyBorder="1" applyAlignment="1">
      <alignment horizontal="center"/>
    </xf>
    <xf numFmtId="0" fontId="1" fillId="0" borderId="99" xfId="0" applyFont="1" applyBorder="1" applyAlignment="1">
      <alignment horizontal="center" wrapText="1"/>
    </xf>
    <xf numFmtId="0" fontId="2" fillId="0" borderId="100" xfId="0" applyFont="1" applyBorder="1" applyAlignment="1">
      <alignment horizontal="center" wrapText="1"/>
    </xf>
    <xf numFmtId="0" fontId="0" fillId="0" borderId="100" xfId="0" applyBorder="1" applyAlignment="1">
      <alignment wrapText="1"/>
    </xf>
    <xf numFmtId="0" fontId="0" fillId="0" borderId="101" xfId="0" applyBorder="1" applyAlignment="1">
      <alignment wrapText="1"/>
    </xf>
    <xf numFmtId="0" fontId="2" fillId="22" borderId="102" xfId="0" applyFont="1" applyFill="1" applyBorder="1" applyAlignment="1">
      <alignment horizontal="center" vertical="center" wrapText="1"/>
    </xf>
    <xf numFmtId="0" fontId="0" fillId="22" borderId="103" xfId="0" applyFill="1" applyBorder="1" applyAlignment="1">
      <alignment horizontal="center" vertical="center" wrapText="1"/>
    </xf>
    <xf numFmtId="0" fontId="3" fillId="0" borderId="102" xfId="0" applyFont="1" applyBorder="1" applyAlignment="1">
      <alignment horizontal="center"/>
    </xf>
    <xf numFmtId="0" fontId="0" fillId="0" borderId="103" xfId="0" applyBorder="1" applyAlignment="1">
      <alignment/>
    </xf>
    <xf numFmtId="0" fontId="2" fillId="22" borderId="102" xfId="0" applyFont="1" applyFill="1" applyBorder="1" applyAlignment="1">
      <alignment vertical="center" wrapText="1"/>
    </xf>
    <xf numFmtId="0" fontId="2" fillId="22" borderId="0" xfId="0" applyFont="1" applyFill="1" applyBorder="1" applyAlignment="1">
      <alignment vertical="center" wrapText="1"/>
    </xf>
    <xf numFmtId="0" fontId="0" fillId="0" borderId="37" xfId="0" applyBorder="1" applyAlignment="1">
      <alignment/>
    </xf>
    <xf numFmtId="0" fontId="0" fillId="22" borderId="103" xfId="0" applyFill="1" applyBorder="1" applyAlignment="1">
      <alignment horizontal="center" vertical="center"/>
    </xf>
    <xf numFmtId="0" fontId="2" fillId="22" borderId="104" xfId="0" applyFont="1" applyFill="1" applyBorder="1" applyAlignment="1">
      <alignment horizontal="center" vertical="center" wrapText="1"/>
    </xf>
    <xf numFmtId="0" fontId="2" fillId="22" borderId="85" xfId="0" applyFont="1" applyFill="1" applyBorder="1" applyAlignment="1">
      <alignment horizontal="center" vertical="center" wrapText="1"/>
    </xf>
    <xf numFmtId="0" fontId="1" fillId="0" borderId="99" xfId="0" applyFont="1" applyBorder="1" applyAlignment="1">
      <alignment horizontal="center"/>
    </xf>
    <xf numFmtId="0" fontId="1" fillId="0" borderId="100" xfId="0" applyFont="1" applyBorder="1" applyAlignment="1">
      <alignment horizontal="center"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1" fillId="0" borderId="105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106" xfId="0" applyBorder="1" applyAlignment="1">
      <alignment/>
    </xf>
    <xf numFmtId="0" fontId="0" fillId="11" borderId="14" xfId="0" applyFill="1" applyBorder="1" applyAlignment="1">
      <alignment/>
    </xf>
    <xf numFmtId="0" fontId="5" fillId="22" borderId="0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19" fillId="2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22" borderId="0" xfId="0" applyFont="1" applyFill="1" applyBorder="1" applyAlignment="1">
      <alignment horizontal="center"/>
    </xf>
    <xf numFmtId="0" fontId="13" fillId="22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3" fillId="22" borderId="0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 wrapText="1"/>
    </xf>
    <xf numFmtId="0" fontId="11" fillId="2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41" fillId="0" borderId="107" xfId="0" applyNumberFormat="1" applyFont="1" applyBorder="1" applyAlignment="1">
      <alignment horizontal="center" vertical="center"/>
    </xf>
    <xf numFmtId="2" fontId="41" fillId="0" borderId="108" xfId="0" applyNumberFormat="1" applyFont="1" applyBorder="1" applyAlignment="1">
      <alignment horizontal="center" vertical="center"/>
    </xf>
    <xf numFmtId="2" fontId="41" fillId="0" borderId="109" xfId="0" applyNumberFormat="1" applyFont="1" applyBorder="1" applyAlignment="1">
      <alignment horizontal="center" vertical="center"/>
    </xf>
    <xf numFmtId="0" fontId="42" fillId="11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0" fillId="0" borderId="110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62</xdr:row>
      <xdr:rowOff>0</xdr:rowOff>
    </xdr:from>
    <xdr:to>
      <xdr:col>0</xdr:col>
      <xdr:colOff>152400</xdr:colOff>
      <xdr:row>62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zoomScalePageLayoutView="0" workbookViewId="0" topLeftCell="A103">
      <selection activeCell="A211" sqref="A211:J211"/>
    </sheetView>
  </sheetViews>
  <sheetFormatPr defaultColWidth="9.140625" defaultRowHeight="12.75"/>
  <cols>
    <col min="1" max="1" width="3.57421875" style="0" bestFit="1" customWidth="1"/>
    <col min="2" max="2" width="16.7109375" style="0" bestFit="1" customWidth="1"/>
    <col min="3" max="3" width="10.28125" style="0" bestFit="1" customWidth="1"/>
    <col min="4" max="4" width="24.421875" style="0" bestFit="1" customWidth="1"/>
    <col min="5" max="5" width="20.00390625" style="0" bestFit="1" customWidth="1"/>
    <col min="6" max="6" width="24.57421875" style="0" customWidth="1"/>
    <col min="7" max="7" width="18.00390625" style="0" customWidth="1"/>
    <col min="8" max="9" width="14.00390625" style="0" customWidth="1"/>
    <col min="10" max="10" width="18.00390625" style="0" customWidth="1"/>
  </cols>
  <sheetData>
    <row r="1" spans="1:10" s="1" customFormat="1" ht="21.75" thickBot="1">
      <c r="A1" s="271" t="s">
        <v>0</v>
      </c>
      <c r="B1" s="272"/>
      <c r="C1" s="272"/>
      <c r="D1" s="272"/>
      <c r="E1" s="272"/>
      <c r="F1" s="273"/>
      <c r="G1" s="273"/>
      <c r="H1" s="273"/>
      <c r="I1" s="273"/>
      <c r="J1" s="274"/>
    </row>
    <row r="2" spans="1:10" s="1" customFormat="1" ht="21.75" thickBot="1">
      <c r="A2" s="271" t="s">
        <v>1</v>
      </c>
      <c r="B2" s="272"/>
      <c r="C2" s="272"/>
      <c r="D2" s="272"/>
      <c r="E2" s="272"/>
      <c r="F2" s="273"/>
      <c r="G2" s="273"/>
      <c r="H2" s="273"/>
      <c r="I2" s="273"/>
      <c r="J2" s="274"/>
    </row>
    <row r="3" spans="1:10" s="1" customFormat="1" ht="21.75" thickBot="1">
      <c r="A3" s="275" t="s">
        <v>2</v>
      </c>
      <c r="B3" s="276"/>
      <c r="C3" s="276"/>
      <c r="D3" s="276"/>
      <c r="E3" s="276"/>
      <c r="F3" s="277"/>
      <c r="G3" s="277"/>
      <c r="H3" s="277"/>
      <c r="I3" s="277"/>
      <c r="J3" s="278"/>
    </row>
    <row r="4" spans="1:10" s="1" customFormat="1" ht="15.75" thickBot="1">
      <c r="A4" s="257" t="s">
        <v>3</v>
      </c>
      <c r="B4" s="258"/>
      <c r="C4" s="258"/>
      <c r="D4" s="258"/>
      <c r="E4" s="258"/>
      <c r="F4" s="259"/>
      <c r="G4" s="259"/>
      <c r="H4" s="259"/>
      <c r="I4" s="259"/>
      <c r="J4" s="260"/>
    </row>
    <row r="5" spans="1:10" s="1" customFormat="1" ht="15.75" thickBot="1">
      <c r="A5" s="257" t="s">
        <v>4</v>
      </c>
      <c r="B5" s="258"/>
      <c r="C5" s="258"/>
      <c r="D5" s="258"/>
      <c r="E5" s="258"/>
      <c r="F5" s="259"/>
      <c r="G5" s="259"/>
      <c r="H5" s="259"/>
      <c r="I5" s="259"/>
      <c r="J5" s="260"/>
    </row>
    <row r="6" spans="1:10" s="1" customFormat="1" ht="48" customHeight="1">
      <c r="A6" s="263"/>
      <c r="B6" s="265" t="s">
        <v>5</v>
      </c>
      <c r="C6" s="266" t="s">
        <v>6</v>
      </c>
      <c r="D6" s="265" t="s">
        <v>7</v>
      </c>
      <c r="E6" s="265" t="s">
        <v>8</v>
      </c>
      <c r="F6" s="261" t="s">
        <v>9</v>
      </c>
      <c r="G6" s="261" t="s">
        <v>10</v>
      </c>
      <c r="H6" s="269" t="s">
        <v>11</v>
      </c>
      <c r="I6" s="270"/>
      <c r="J6" s="261" t="s">
        <v>12</v>
      </c>
    </row>
    <row r="7" spans="1:10" s="1" customFormat="1" ht="12" customHeight="1" thickBot="1">
      <c r="A7" s="264"/>
      <c r="B7" s="264"/>
      <c r="C7" s="267"/>
      <c r="D7" s="264"/>
      <c r="E7" s="264"/>
      <c r="F7" s="268"/>
      <c r="G7" s="268"/>
      <c r="H7" s="2" t="s">
        <v>13</v>
      </c>
      <c r="I7" s="3" t="s">
        <v>14</v>
      </c>
      <c r="J7" s="262"/>
    </row>
    <row r="8" spans="1:10" s="1" customFormat="1" ht="11.25">
      <c r="A8" s="4">
        <v>1</v>
      </c>
      <c r="B8" s="4" t="s">
        <v>15</v>
      </c>
      <c r="C8" s="4" t="s">
        <v>16</v>
      </c>
      <c r="D8" s="4" t="s">
        <v>17</v>
      </c>
      <c r="E8" s="4" t="s">
        <v>18</v>
      </c>
      <c r="F8" s="4"/>
      <c r="G8" s="4"/>
      <c r="H8" s="4"/>
      <c r="I8" s="4"/>
      <c r="J8" s="4"/>
    </row>
    <row r="9" spans="1:10" s="1" customFormat="1" ht="11.25">
      <c r="A9" s="4">
        <f aca="true" t="shared" si="0" ref="A9:A72">A8+1</f>
        <v>2</v>
      </c>
      <c r="B9" s="4" t="s">
        <v>15</v>
      </c>
      <c r="C9" s="4" t="s">
        <v>19</v>
      </c>
      <c r="D9" s="4" t="s">
        <v>20</v>
      </c>
      <c r="E9" s="4" t="s">
        <v>18</v>
      </c>
      <c r="F9" s="4"/>
      <c r="G9" s="4"/>
      <c r="H9" s="4"/>
      <c r="I9" s="4"/>
      <c r="J9" s="4"/>
    </row>
    <row r="10" spans="1:10" s="1" customFormat="1" ht="11.25">
      <c r="A10" s="4">
        <f t="shared" si="0"/>
        <v>3</v>
      </c>
      <c r="B10" s="4" t="s">
        <v>486</v>
      </c>
      <c r="C10" s="4" t="s">
        <v>21</v>
      </c>
      <c r="D10" s="4" t="s">
        <v>22</v>
      </c>
      <c r="E10" s="4" t="s">
        <v>18</v>
      </c>
      <c r="F10" s="4"/>
      <c r="G10" s="4"/>
      <c r="H10" s="4"/>
      <c r="I10" s="4"/>
      <c r="J10" s="4"/>
    </row>
    <row r="11" spans="1:10" s="1" customFormat="1" ht="11.25">
      <c r="A11" s="4">
        <f t="shared" si="0"/>
        <v>4</v>
      </c>
      <c r="B11" s="4" t="s">
        <v>486</v>
      </c>
      <c r="C11" s="4" t="s">
        <v>23</v>
      </c>
      <c r="D11" s="4" t="s">
        <v>24</v>
      </c>
      <c r="E11" s="4" t="s">
        <v>18</v>
      </c>
      <c r="F11" s="4"/>
      <c r="G11" s="4"/>
      <c r="H11" s="4"/>
      <c r="I11" s="4"/>
      <c r="J11" s="4"/>
    </row>
    <row r="12" spans="1:10" s="1" customFormat="1" ht="11.25">
      <c r="A12" s="4">
        <f t="shared" si="0"/>
        <v>5</v>
      </c>
      <c r="B12" s="4" t="s">
        <v>486</v>
      </c>
      <c r="C12" s="4" t="s">
        <v>25</v>
      </c>
      <c r="D12" s="4" t="s">
        <v>26</v>
      </c>
      <c r="E12" s="4" t="s">
        <v>18</v>
      </c>
      <c r="F12" s="4"/>
      <c r="G12" s="4"/>
      <c r="H12" s="4"/>
      <c r="I12" s="4"/>
      <c r="J12" s="4"/>
    </row>
    <row r="13" spans="1:10" s="1" customFormat="1" ht="11.25">
      <c r="A13" s="4">
        <f t="shared" si="0"/>
        <v>6</v>
      </c>
      <c r="B13" s="4" t="s">
        <v>486</v>
      </c>
      <c r="C13" s="4" t="s">
        <v>27</v>
      </c>
      <c r="D13" s="4" t="s">
        <v>28</v>
      </c>
      <c r="E13" s="4" t="s">
        <v>18</v>
      </c>
      <c r="F13" s="4"/>
      <c r="G13" s="4"/>
      <c r="H13" s="4"/>
      <c r="I13" s="4"/>
      <c r="J13" s="4"/>
    </row>
    <row r="14" spans="1:10" s="1" customFormat="1" ht="11.25">
      <c r="A14" s="4">
        <f t="shared" si="0"/>
        <v>7</v>
      </c>
      <c r="B14" s="4" t="s">
        <v>486</v>
      </c>
      <c r="C14" s="4" t="s">
        <v>29</v>
      </c>
      <c r="D14" s="4" t="s">
        <v>30</v>
      </c>
      <c r="E14" s="4" t="s">
        <v>31</v>
      </c>
      <c r="F14" s="4"/>
      <c r="G14" s="4"/>
      <c r="H14" s="4"/>
      <c r="I14" s="4"/>
      <c r="J14" s="4"/>
    </row>
    <row r="15" spans="1:10" s="1" customFormat="1" ht="11.25">
      <c r="A15" s="4">
        <f t="shared" si="0"/>
        <v>8</v>
      </c>
      <c r="B15" s="4" t="s">
        <v>486</v>
      </c>
      <c r="C15" s="4" t="s">
        <v>32</v>
      </c>
      <c r="D15" s="4" t="s">
        <v>33</v>
      </c>
      <c r="E15" s="4" t="s">
        <v>34</v>
      </c>
      <c r="F15" s="4"/>
      <c r="G15" s="4"/>
      <c r="H15" s="4"/>
      <c r="I15" s="4"/>
      <c r="J15" s="4"/>
    </row>
    <row r="16" spans="1:10" s="1" customFormat="1" ht="11.25">
      <c r="A16" s="4">
        <f t="shared" si="0"/>
        <v>9</v>
      </c>
      <c r="B16" s="4" t="s">
        <v>486</v>
      </c>
      <c r="C16" s="4" t="s">
        <v>35</v>
      </c>
      <c r="D16" s="4" t="s">
        <v>36</v>
      </c>
      <c r="E16" s="4" t="s">
        <v>34</v>
      </c>
      <c r="F16" s="4"/>
      <c r="G16" s="4"/>
      <c r="H16" s="4"/>
      <c r="I16" s="4"/>
      <c r="J16" s="4"/>
    </row>
    <row r="17" spans="1:10" s="1" customFormat="1" ht="11.25">
      <c r="A17" s="4">
        <f t="shared" si="0"/>
        <v>10</v>
      </c>
      <c r="B17" s="4" t="s">
        <v>486</v>
      </c>
      <c r="C17" s="4" t="s">
        <v>37</v>
      </c>
      <c r="D17" s="4" t="s">
        <v>38</v>
      </c>
      <c r="E17" s="4" t="s">
        <v>39</v>
      </c>
      <c r="F17" s="4"/>
      <c r="G17" s="4"/>
      <c r="H17" s="4"/>
      <c r="I17" s="4"/>
      <c r="J17" s="4"/>
    </row>
    <row r="18" spans="1:10" s="1" customFormat="1" ht="11.25">
      <c r="A18" s="4">
        <f t="shared" si="0"/>
        <v>11</v>
      </c>
      <c r="B18" s="4" t="s">
        <v>486</v>
      </c>
      <c r="C18" s="4" t="s">
        <v>40</v>
      </c>
      <c r="D18" s="4" t="s">
        <v>41</v>
      </c>
      <c r="E18" s="4" t="s">
        <v>42</v>
      </c>
      <c r="F18" s="4"/>
      <c r="G18" s="4"/>
      <c r="H18" s="4"/>
      <c r="I18" s="4"/>
      <c r="J18" s="4"/>
    </row>
    <row r="19" spans="1:10" s="1" customFormat="1" ht="11.25">
      <c r="A19" s="4">
        <f t="shared" si="0"/>
        <v>12</v>
      </c>
      <c r="B19" s="4" t="s">
        <v>486</v>
      </c>
      <c r="C19" s="4" t="s">
        <v>43</v>
      </c>
      <c r="D19" s="4" t="s">
        <v>44</v>
      </c>
      <c r="E19" s="4" t="s">
        <v>42</v>
      </c>
      <c r="F19" s="4"/>
      <c r="G19" s="4"/>
      <c r="H19" s="4"/>
      <c r="I19" s="4"/>
      <c r="J19" s="4"/>
    </row>
    <row r="20" spans="1:10" s="1" customFormat="1" ht="11.25">
      <c r="A20" s="4">
        <f t="shared" si="0"/>
        <v>13</v>
      </c>
      <c r="B20" s="4" t="s">
        <v>486</v>
      </c>
      <c r="C20" s="4" t="s">
        <v>45</v>
      </c>
      <c r="D20" s="4" t="s">
        <v>46</v>
      </c>
      <c r="E20" s="4" t="s">
        <v>47</v>
      </c>
      <c r="F20" s="4"/>
      <c r="G20" s="4"/>
      <c r="H20" s="4"/>
      <c r="I20" s="4"/>
      <c r="J20" s="4"/>
    </row>
    <row r="21" spans="1:10" s="1" customFormat="1" ht="11.25">
      <c r="A21" s="4">
        <f t="shared" si="0"/>
        <v>14</v>
      </c>
      <c r="B21" s="4" t="s">
        <v>486</v>
      </c>
      <c r="C21" s="4" t="s">
        <v>48</v>
      </c>
      <c r="D21" s="4" t="s">
        <v>49</v>
      </c>
      <c r="E21" s="4" t="s">
        <v>47</v>
      </c>
      <c r="F21" s="4"/>
      <c r="G21" s="4"/>
      <c r="H21" s="4"/>
      <c r="I21" s="4"/>
      <c r="J21" s="4"/>
    </row>
    <row r="22" spans="1:10" s="1" customFormat="1" ht="11.25">
      <c r="A22" s="4">
        <f t="shared" si="0"/>
        <v>15</v>
      </c>
      <c r="B22" s="4" t="s">
        <v>486</v>
      </c>
      <c r="C22" s="4" t="s">
        <v>50</v>
      </c>
      <c r="D22" s="4" t="s">
        <v>51</v>
      </c>
      <c r="E22" s="4" t="s">
        <v>52</v>
      </c>
      <c r="F22" s="4"/>
      <c r="G22" s="4"/>
      <c r="H22" s="4"/>
      <c r="I22" s="4"/>
      <c r="J22" s="4"/>
    </row>
    <row r="23" spans="1:10" s="1" customFormat="1" ht="11.25">
      <c r="A23" s="4">
        <f t="shared" si="0"/>
        <v>16</v>
      </c>
      <c r="B23" s="4" t="s">
        <v>486</v>
      </c>
      <c r="C23" s="4" t="s">
        <v>53</v>
      </c>
      <c r="D23" s="4" t="s">
        <v>54</v>
      </c>
      <c r="E23" s="4" t="s">
        <v>55</v>
      </c>
      <c r="F23" s="4"/>
      <c r="G23" s="4"/>
      <c r="H23" s="4"/>
      <c r="I23" s="4"/>
      <c r="J23" s="4"/>
    </row>
    <row r="24" spans="1:10" s="1" customFormat="1" ht="11.25">
      <c r="A24" s="4">
        <f t="shared" si="0"/>
        <v>17</v>
      </c>
      <c r="B24" s="4" t="s">
        <v>486</v>
      </c>
      <c r="C24" s="4" t="s">
        <v>56</v>
      </c>
      <c r="D24" s="4" t="s">
        <v>57</v>
      </c>
      <c r="E24" s="4" t="s">
        <v>58</v>
      </c>
      <c r="F24" s="4"/>
      <c r="G24" s="4"/>
      <c r="H24" s="4"/>
      <c r="I24" s="4"/>
      <c r="J24" s="4"/>
    </row>
    <row r="25" spans="1:10" s="1" customFormat="1" ht="11.25">
      <c r="A25" s="4">
        <f t="shared" si="0"/>
        <v>18</v>
      </c>
      <c r="B25" s="4" t="s">
        <v>486</v>
      </c>
      <c r="C25" s="4" t="s">
        <v>59</v>
      </c>
      <c r="D25" s="4" t="s">
        <v>60</v>
      </c>
      <c r="E25" s="4" t="s">
        <v>58</v>
      </c>
      <c r="F25" s="4"/>
      <c r="G25" s="4"/>
      <c r="H25" s="4"/>
      <c r="I25" s="4"/>
      <c r="J25" s="4"/>
    </row>
    <row r="26" spans="1:10" s="1" customFormat="1" ht="11.25">
      <c r="A26" s="4">
        <f t="shared" si="0"/>
        <v>19</v>
      </c>
      <c r="B26" s="4" t="s">
        <v>486</v>
      </c>
      <c r="C26" s="4" t="s">
        <v>61</v>
      </c>
      <c r="D26" s="4" t="s">
        <v>62</v>
      </c>
      <c r="E26" s="4" t="s">
        <v>58</v>
      </c>
      <c r="F26" s="4"/>
      <c r="G26" s="4"/>
      <c r="H26" s="4"/>
      <c r="I26" s="4"/>
      <c r="J26" s="4"/>
    </row>
    <row r="27" spans="1:10" s="1" customFormat="1" ht="11.25">
      <c r="A27" s="4">
        <f t="shared" si="0"/>
        <v>20</v>
      </c>
      <c r="B27" s="4" t="s">
        <v>486</v>
      </c>
      <c r="C27" s="4" t="s">
        <v>63</v>
      </c>
      <c r="D27" s="4" t="s">
        <v>64</v>
      </c>
      <c r="E27" s="4" t="s">
        <v>58</v>
      </c>
      <c r="F27" s="4"/>
      <c r="G27" s="4"/>
      <c r="H27" s="4"/>
      <c r="I27" s="4"/>
      <c r="J27" s="4"/>
    </row>
    <row r="28" spans="1:10" s="1" customFormat="1" ht="11.25">
      <c r="A28" s="4">
        <f t="shared" si="0"/>
        <v>21</v>
      </c>
      <c r="B28" s="4" t="s">
        <v>486</v>
      </c>
      <c r="C28" s="4" t="s">
        <v>65</v>
      </c>
      <c r="D28" s="4" t="s">
        <v>66</v>
      </c>
      <c r="E28" s="4" t="s">
        <v>67</v>
      </c>
      <c r="F28" s="4"/>
      <c r="G28" s="4"/>
      <c r="H28" s="4"/>
      <c r="I28" s="4"/>
      <c r="J28" s="4"/>
    </row>
    <row r="29" spans="1:10" s="1" customFormat="1" ht="11.25">
      <c r="A29" s="4">
        <f t="shared" si="0"/>
        <v>22</v>
      </c>
      <c r="B29" s="4" t="s">
        <v>486</v>
      </c>
      <c r="C29" s="4" t="s">
        <v>68</v>
      </c>
      <c r="D29" s="4" t="s">
        <v>69</v>
      </c>
      <c r="E29" s="4" t="s">
        <v>70</v>
      </c>
      <c r="F29" s="4"/>
      <c r="G29" s="4"/>
      <c r="H29" s="4"/>
      <c r="I29" s="4"/>
      <c r="J29" s="4"/>
    </row>
    <row r="30" spans="1:10" s="1" customFormat="1" ht="11.25">
      <c r="A30" s="4">
        <f t="shared" si="0"/>
        <v>23</v>
      </c>
      <c r="B30" s="4" t="s">
        <v>486</v>
      </c>
      <c r="C30" s="4" t="s">
        <v>71</v>
      </c>
      <c r="D30" s="4" t="s">
        <v>72</v>
      </c>
      <c r="E30" s="4" t="s">
        <v>73</v>
      </c>
      <c r="F30" s="4"/>
      <c r="G30" s="4"/>
      <c r="H30" s="4"/>
      <c r="I30" s="4"/>
      <c r="J30" s="4"/>
    </row>
    <row r="31" spans="1:10" s="1" customFormat="1" ht="11.25">
      <c r="A31" s="4">
        <f t="shared" si="0"/>
        <v>24</v>
      </c>
      <c r="B31" s="4" t="s">
        <v>486</v>
      </c>
      <c r="C31" s="4" t="s">
        <v>74</v>
      </c>
      <c r="D31" s="4" t="s">
        <v>75</v>
      </c>
      <c r="E31" s="4" t="s">
        <v>76</v>
      </c>
      <c r="F31" s="4"/>
      <c r="G31" s="4"/>
      <c r="H31" s="4"/>
      <c r="I31" s="4"/>
      <c r="J31" s="4"/>
    </row>
    <row r="32" spans="1:10" s="1" customFormat="1" ht="11.25">
      <c r="A32" s="4">
        <f t="shared" si="0"/>
        <v>25</v>
      </c>
      <c r="B32" s="4" t="s">
        <v>486</v>
      </c>
      <c r="C32" s="4" t="s">
        <v>77</v>
      </c>
      <c r="D32" s="4" t="s">
        <v>78</v>
      </c>
      <c r="E32" s="4" t="s">
        <v>79</v>
      </c>
      <c r="F32" s="4"/>
      <c r="G32" s="4"/>
      <c r="H32" s="4"/>
      <c r="I32" s="4"/>
      <c r="J32" s="4"/>
    </row>
    <row r="33" spans="1:10" s="1" customFormat="1" ht="11.25">
      <c r="A33" s="4">
        <f t="shared" si="0"/>
        <v>26</v>
      </c>
      <c r="B33" s="4" t="s">
        <v>486</v>
      </c>
      <c r="C33" s="4" t="s">
        <v>80</v>
      </c>
      <c r="D33" s="4" t="s">
        <v>81</v>
      </c>
      <c r="E33" s="4" t="s">
        <v>34</v>
      </c>
      <c r="F33" s="4"/>
      <c r="G33" s="4"/>
      <c r="H33" s="4"/>
      <c r="I33" s="4"/>
      <c r="J33" s="4"/>
    </row>
    <row r="34" spans="1:10" s="1" customFormat="1" ht="11.25">
      <c r="A34" s="4">
        <f t="shared" si="0"/>
        <v>27</v>
      </c>
      <c r="B34" s="4" t="s">
        <v>486</v>
      </c>
      <c r="C34" s="4" t="s">
        <v>82</v>
      </c>
      <c r="D34" s="4" t="s">
        <v>83</v>
      </c>
      <c r="E34" s="4" t="s">
        <v>31</v>
      </c>
      <c r="F34" s="4"/>
      <c r="G34" s="4"/>
      <c r="H34" s="4"/>
      <c r="I34" s="4"/>
      <c r="J34" s="4"/>
    </row>
    <row r="35" spans="1:10" s="1" customFormat="1" ht="11.25">
      <c r="A35" s="4">
        <f t="shared" si="0"/>
        <v>28</v>
      </c>
      <c r="B35" s="4" t="s">
        <v>486</v>
      </c>
      <c r="C35" s="4" t="s">
        <v>84</v>
      </c>
      <c r="D35" s="4" t="s">
        <v>85</v>
      </c>
      <c r="E35" s="4" t="s">
        <v>79</v>
      </c>
      <c r="F35" s="4"/>
      <c r="G35" s="4"/>
      <c r="H35" s="4"/>
      <c r="I35" s="4"/>
      <c r="J35" s="4"/>
    </row>
    <row r="36" spans="1:10" s="1" customFormat="1" ht="11.25">
      <c r="A36" s="4">
        <f t="shared" si="0"/>
        <v>29</v>
      </c>
      <c r="B36" s="4" t="s">
        <v>487</v>
      </c>
      <c r="C36" s="4" t="s">
        <v>86</v>
      </c>
      <c r="D36" s="4" t="s">
        <v>87</v>
      </c>
      <c r="E36" s="4" t="s">
        <v>88</v>
      </c>
      <c r="F36" s="4"/>
      <c r="G36" s="4"/>
      <c r="H36" s="4"/>
      <c r="I36" s="4"/>
      <c r="J36" s="4"/>
    </row>
    <row r="37" spans="1:10" s="1" customFormat="1" ht="11.25">
      <c r="A37" s="4">
        <f t="shared" si="0"/>
        <v>30</v>
      </c>
      <c r="B37" s="4" t="s">
        <v>487</v>
      </c>
      <c r="C37" s="4" t="s">
        <v>89</v>
      </c>
      <c r="D37" s="4" t="s">
        <v>90</v>
      </c>
      <c r="E37" s="4" t="s">
        <v>91</v>
      </c>
      <c r="F37" s="4"/>
      <c r="G37" s="4"/>
      <c r="H37" s="4"/>
      <c r="I37" s="4"/>
      <c r="J37" s="4"/>
    </row>
    <row r="38" spans="1:10" s="1" customFormat="1" ht="11.25">
      <c r="A38" s="4">
        <f t="shared" si="0"/>
        <v>31</v>
      </c>
      <c r="B38" s="4" t="s">
        <v>487</v>
      </c>
      <c r="C38" s="4" t="s">
        <v>92</v>
      </c>
      <c r="D38" s="4" t="s">
        <v>93</v>
      </c>
      <c r="E38" s="4" t="s">
        <v>94</v>
      </c>
      <c r="F38" s="4"/>
      <c r="G38" s="4"/>
      <c r="H38" s="4"/>
      <c r="I38" s="4"/>
      <c r="J38" s="4"/>
    </row>
    <row r="39" spans="1:10" s="1" customFormat="1" ht="11.25">
      <c r="A39" s="4">
        <f t="shared" si="0"/>
        <v>32</v>
      </c>
      <c r="B39" s="4" t="s">
        <v>487</v>
      </c>
      <c r="C39" s="4" t="s">
        <v>95</v>
      </c>
      <c r="D39" s="4" t="s">
        <v>96</v>
      </c>
      <c r="E39" s="4" t="s">
        <v>97</v>
      </c>
      <c r="F39" s="4"/>
      <c r="G39" s="4"/>
      <c r="H39" s="4"/>
      <c r="I39" s="4"/>
      <c r="J39" s="4"/>
    </row>
    <row r="40" spans="1:10" s="1" customFormat="1" ht="11.25">
      <c r="A40" s="4">
        <f t="shared" si="0"/>
        <v>33</v>
      </c>
      <c r="B40" s="4" t="s">
        <v>487</v>
      </c>
      <c r="C40" s="4" t="s">
        <v>98</v>
      </c>
      <c r="D40" s="4" t="s">
        <v>99</v>
      </c>
      <c r="E40" s="4" t="s">
        <v>100</v>
      </c>
      <c r="F40" s="4"/>
      <c r="G40" s="4"/>
      <c r="H40" s="4"/>
      <c r="I40" s="4"/>
      <c r="J40" s="4"/>
    </row>
    <row r="41" spans="1:10" s="1" customFormat="1" ht="11.25">
      <c r="A41" s="4">
        <f t="shared" si="0"/>
        <v>34</v>
      </c>
      <c r="B41" s="4" t="s">
        <v>487</v>
      </c>
      <c r="C41" s="4" t="s">
        <v>101</v>
      </c>
      <c r="D41" s="4" t="s">
        <v>102</v>
      </c>
      <c r="E41" s="4" t="s">
        <v>103</v>
      </c>
      <c r="F41" s="4"/>
      <c r="G41" s="4"/>
      <c r="H41" s="4"/>
      <c r="I41" s="4"/>
      <c r="J41" s="4"/>
    </row>
    <row r="42" spans="1:10" s="1" customFormat="1" ht="11.25">
      <c r="A42" s="4">
        <f t="shared" si="0"/>
        <v>35</v>
      </c>
      <c r="B42" s="4" t="s">
        <v>487</v>
      </c>
      <c r="C42" s="4" t="s">
        <v>104</v>
      </c>
      <c r="D42" s="4" t="s">
        <v>105</v>
      </c>
      <c r="E42" s="4" t="s">
        <v>106</v>
      </c>
      <c r="F42" s="4"/>
      <c r="G42" s="4"/>
      <c r="H42" s="4"/>
      <c r="I42" s="4"/>
      <c r="J42" s="4"/>
    </row>
    <row r="43" spans="1:10" s="1" customFormat="1" ht="11.25">
      <c r="A43" s="4">
        <f t="shared" si="0"/>
        <v>36</v>
      </c>
      <c r="B43" s="4" t="s">
        <v>487</v>
      </c>
      <c r="C43" s="4" t="s">
        <v>107</v>
      </c>
      <c r="D43" s="4" t="s">
        <v>108</v>
      </c>
      <c r="E43" s="4" t="s">
        <v>109</v>
      </c>
      <c r="F43" s="4"/>
      <c r="G43" s="4"/>
      <c r="H43" s="4"/>
      <c r="I43" s="4"/>
      <c r="J43" s="4"/>
    </row>
    <row r="44" spans="1:10" s="1" customFormat="1" ht="11.25">
      <c r="A44" s="4">
        <f t="shared" si="0"/>
        <v>37</v>
      </c>
      <c r="B44" s="4" t="s">
        <v>487</v>
      </c>
      <c r="C44" s="4" t="s">
        <v>110</v>
      </c>
      <c r="D44" s="4" t="s">
        <v>111</v>
      </c>
      <c r="E44" s="4" t="s">
        <v>112</v>
      </c>
      <c r="F44" s="4"/>
      <c r="G44" s="4"/>
      <c r="H44" s="4"/>
      <c r="I44" s="4"/>
      <c r="J44" s="4"/>
    </row>
    <row r="45" spans="1:10" s="1" customFormat="1" ht="11.25">
      <c r="A45" s="4">
        <f t="shared" si="0"/>
        <v>38</v>
      </c>
      <c r="B45" s="4" t="s">
        <v>487</v>
      </c>
      <c r="C45" s="4" t="s">
        <v>113</v>
      </c>
      <c r="D45" s="4" t="s">
        <v>114</v>
      </c>
      <c r="E45" s="4" t="s">
        <v>39</v>
      </c>
      <c r="F45" s="4"/>
      <c r="G45" s="4"/>
      <c r="H45" s="4"/>
      <c r="I45" s="4"/>
      <c r="J45" s="4"/>
    </row>
    <row r="46" spans="1:10" s="1" customFormat="1" ht="11.25">
      <c r="A46" s="4">
        <f t="shared" si="0"/>
        <v>39</v>
      </c>
      <c r="B46" s="4" t="s">
        <v>487</v>
      </c>
      <c r="C46" s="4" t="s">
        <v>115</v>
      </c>
      <c r="D46" s="4" t="s">
        <v>116</v>
      </c>
      <c r="E46" s="4" t="s">
        <v>31</v>
      </c>
      <c r="F46" s="4"/>
      <c r="G46" s="4"/>
      <c r="H46" s="4"/>
      <c r="I46" s="4"/>
      <c r="J46" s="4"/>
    </row>
    <row r="47" spans="1:10" s="1" customFormat="1" ht="11.25">
      <c r="A47" s="4">
        <f t="shared" si="0"/>
        <v>40</v>
      </c>
      <c r="B47" s="4" t="s">
        <v>487</v>
      </c>
      <c r="C47" s="4" t="s">
        <v>117</v>
      </c>
      <c r="D47" s="4" t="s">
        <v>118</v>
      </c>
      <c r="E47" s="4" t="s">
        <v>31</v>
      </c>
      <c r="F47" s="4"/>
      <c r="G47" s="4"/>
      <c r="H47" s="4"/>
      <c r="I47" s="4"/>
      <c r="J47" s="4"/>
    </row>
    <row r="48" spans="1:10" s="1" customFormat="1" ht="11.25">
      <c r="A48" s="4">
        <f t="shared" si="0"/>
        <v>41</v>
      </c>
      <c r="B48" s="4" t="s">
        <v>487</v>
      </c>
      <c r="C48" s="4" t="s">
        <v>119</v>
      </c>
      <c r="D48" s="4" t="s">
        <v>120</v>
      </c>
      <c r="E48" s="4" t="s">
        <v>91</v>
      </c>
      <c r="F48" s="4"/>
      <c r="G48" s="4"/>
      <c r="H48" s="4"/>
      <c r="I48" s="4"/>
      <c r="J48" s="4"/>
    </row>
    <row r="49" spans="1:10" s="1" customFormat="1" ht="11.25">
      <c r="A49" s="4">
        <f t="shared" si="0"/>
        <v>42</v>
      </c>
      <c r="B49" s="4" t="s">
        <v>487</v>
      </c>
      <c r="C49" s="4" t="s">
        <v>121</v>
      </c>
      <c r="D49" s="4" t="s">
        <v>122</v>
      </c>
      <c r="E49" s="4" t="s">
        <v>123</v>
      </c>
      <c r="F49" s="4"/>
      <c r="G49" s="4"/>
      <c r="H49" s="4"/>
      <c r="I49" s="4"/>
      <c r="J49" s="4"/>
    </row>
    <row r="50" spans="1:10" s="1" customFormat="1" ht="11.25">
      <c r="A50" s="4">
        <f t="shared" si="0"/>
        <v>43</v>
      </c>
      <c r="B50" s="4" t="s">
        <v>487</v>
      </c>
      <c r="C50" s="4" t="s">
        <v>124</v>
      </c>
      <c r="D50" s="4" t="s">
        <v>125</v>
      </c>
      <c r="E50" s="4" t="s">
        <v>123</v>
      </c>
      <c r="F50" s="4"/>
      <c r="G50" s="4"/>
      <c r="H50" s="4"/>
      <c r="I50" s="4"/>
      <c r="J50" s="4"/>
    </row>
    <row r="51" spans="1:10" s="1" customFormat="1" ht="11.25">
      <c r="A51" s="4">
        <f t="shared" si="0"/>
        <v>44</v>
      </c>
      <c r="B51" s="4" t="s">
        <v>487</v>
      </c>
      <c r="C51" s="4" t="s">
        <v>126</v>
      </c>
      <c r="D51" s="4" t="s">
        <v>127</v>
      </c>
      <c r="E51" s="4" t="s">
        <v>42</v>
      </c>
      <c r="F51" s="4"/>
      <c r="G51" s="4"/>
      <c r="H51" s="4"/>
      <c r="I51" s="4"/>
      <c r="J51" s="4"/>
    </row>
    <row r="52" spans="1:10" s="1" customFormat="1" ht="11.25">
      <c r="A52" s="4">
        <f t="shared" si="0"/>
        <v>45</v>
      </c>
      <c r="B52" s="4" t="s">
        <v>487</v>
      </c>
      <c r="C52" s="4" t="s">
        <v>128</v>
      </c>
      <c r="D52" s="4" t="s">
        <v>129</v>
      </c>
      <c r="E52" s="4" t="s">
        <v>130</v>
      </c>
      <c r="F52" s="4"/>
      <c r="G52" s="4"/>
      <c r="H52" s="4"/>
      <c r="I52" s="4"/>
      <c r="J52" s="4"/>
    </row>
    <row r="53" spans="1:10" s="1" customFormat="1" ht="11.25">
      <c r="A53" s="4">
        <f t="shared" si="0"/>
        <v>46</v>
      </c>
      <c r="B53" s="4" t="s">
        <v>487</v>
      </c>
      <c r="C53" s="4" t="s">
        <v>131</v>
      </c>
      <c r="D53" s="4" t="s">
        <v>132</v>
      </c>
      <c r="E53" s="4" t="s">
        <v>133</v>
      </c>
      <c r="F53" s="4"/>
      <c r="G53" s="4"/>
      <c r="H53" s="4"/>
      <c r="I53" s="4"/>
      <c r="J53" s="4"/>
    </row>
    <row r="54" spans="1:10" s="1" customFormat="1" ht="11.25">
      <c r="A54" s="4">
        <f t="shared" si="0"/>
        <v>47</v>
      </c>
      <c r="B54" s="4" t="s">
        <v>487</v>
      </c>
      <c r="C54" s="4" t="s">
        <v>134</v>
      </c>
      <c r="D54" s="4" t="s">
        <v>135</v>
      </c>
      <c r="E54" s="4" t="s">
        <v>133</v>
      </c>
      <c r="F54" s="4"/>
      <c r="G54" s="4"/>
      <c r="H54" s="4"/>
      <c r="I54" s="4"/>
      <c r="J54" s="4"/>
    </row>
    <row r="55" spans="1:10" s="1" customFormat="1" ht="11.25">
      <c r="A55" s="4">
        <f t="shared" si="0"/>
        <v>48</v>
      </c>
      <c r="B55" s="4" t="s">
        <v>487</v>
      </c>
      <c r="C55" s="4" t="s">
        <v>136</v>
      </c>
      <c r="D55" s="4" t="s">
        <v>137</v>
      </c>
      <c r="E55" s="4" t="s">
        <v>133</v>
      </c>
      <c r="F55" s="4"/>
      <c r="G55" s="4"/>
      <c r="H55" s="4"/>
      <c r="I55" s="4"/>
      <c r="J55" s="4"/>
    </row>
    <row r="56" spans="1:10" s="1" customFormat="1" ht="11.25">
      <c r="A56" s="4">
        <f t="shared" si="0"/>
        <v>49</v>
      </c>
      <c r="B56" s="4" t="s">
        <v>487</v>
      </c>
      <c r="C56" s="4" t="s">
        <v>138</v>
      </c>
      <c r="D56" s="4" t="s">
        <v>139</v>
      </c>
      <c r="E56" s="4" t="s">
        <v>133</v>
      </c>
      <c r="F56" s="4"/>
      <c r="G56" s="4"/>
      <c r="H56" s="4"/>
      <c r="I56" s="4"/>
      <c r="J56" s="4"/>
    </row>
    <row r="57" spans="1:10" s="1" customFormat="1" ht="11.25">
      <c r="A57" s="4">
        <f t="shared" si="0"/>
        <v>50</v>
      </c>
      <c r="B57" s="4" t="s">
        <v>487</v>
      </c>
      <c r="C57" s="4" t="s">
        <v>140</v>
      </c>
      <c r="D57" s="4" t="s">
        <v>141</v>
      </c>
      <c r="E57" s="4" t="s">
        <v>142</v>
      </c>
      <c r="F57" s="4"/>
      <c r="G57" s="4"/>
      <c r="H57" s="4"/>
      <c r="I57" s="4"/>
      <c r="J57" s="4"/>
    </row>
    <row r="58" spans="1:10" s="1" customFormat="1" ht="11.25">
      <c r="A58" s="4">
        <f t="shared" si="0"/>
        <v>51</v>
      </c>
      <c r="B58" s="4" t="s">
        <v>487</v>
      </c>
      <c r="C58" s="4" t="s">
        <v>143</v>
      </c>
      <c r="D58" s="4" t="s">
        <v>144</v>
      </c>
      <c r="E58" s="4" t="s">
        <v>79</v>
      </c>
      <c r="F58" s="4"/>
      <c r="G58" s="4"/>
      <c r="H58" s="4"/>
      <c r="I58" s="4"/>
      <c r="J58" s="4"/>
    </row>
    <row r="59" spans="1:10" s="1" customFormat="1" ht="11.25">
      <c r="A59" s="4">
        <f t="shared" si="0"/>
        <v>52</v>
      </c>
      <c r="B59" s="4" t="s">
        <v>487</v>
      </c>
      <c r="C59" s="4" t="s">
        <v>145</v>
      </c>
      <c r="D59" s="4" t="s">
        <v>146</v>
      </c>
      <c r="E59" s="4" t="s">
        <v>123</v>
      </c>
      <c r="F59" s="4"/>
      <c r="G59" s="4"/>
      <c r="H59" s="4"/>
      <c r="I59" s="4"/>
      <c r="J59" s="4"/>
    </row>
    <row r="60" spans="1:10" s="1" customFormat="1" ht="11.25">
      <c r="A60" s="4">
        <f t="shared" si="0"/>
        <v>53</v>
      </c>
      <c r="B60" s="4" t="s">
        <v>487</v>
      </c>
      <c r="C60" s="4" t="s">
        <v>147</v>
      </c>
      <c r="D60" s="4" t="s">
        <v>148</v>
      </c>
      <c r="E60" s="4" t="s">
        <v>149</v>
      </c>
      <c r="F60" s="4"/>
      <c r="G60" s="4"/>
      <c r="H60" s="4"/>
      <c r="I60" s="4"/>
      <c r="J60" s="4"/>
    </row>
    <row r="61" spans="1:10" s="1" customFormat="1" ht="11.25">
      <c r="A61" s="4">
        <f t="shared" si="0"/>
        <v>54</v>
      </c>
      <c r="B61" s="4" t="s">
        <v>487</v>
      </c>
      <c r="C61" s="4" t="s">
        <v>150</v>
      </c>
      <c r="D61" s="4" t="s">
        <v>151</v>
      </c>
      <c r="E61" s="4" t="s">
        <v>52</v>
      </c>
      <c r="F61" s="4"/>
      <c r="G61" s="4"/>
      <c r="H61" s="4"/>
      <c r="I61" s="4"/>
      <c r="J61" s="4"/>
    </row>
    <row r="62" spans="1:10" s="1" customFormat="1" ht="11.25">
      <c r="A62" s="4">
        <f t="shared" si="0"/>
        <v>55</v>
      </c>
      <c r="B62" s="4" t="s">
        <v>487</v>
      </c>
      <c r="C62" s="4" t="s">
        <v>152</v>
      </c>
      <c r="D62" s="4" t="s">
        <v>153</v>
      </c>
      <c r="E62" s="4" t="s">
        <v>154</v>
      </c>
      <c r="F62" s="4"/>
      <c r="G62" s="4"/>
      <c r="H62" s="4"/>
      <c r="I62" s="4"/>
      <c r="J62" s="4"/>
    </row>
    <row r="63" spans="1:10" s="1" customFormat="1" ht="11.25">
      <c r="A63" s="4">
        <f t="shared" si="0"/>
        <v>56</v>
      </c>
      <c r="B63" s="4" t="s">
        <v>487</v>
      </c>
      <c r="C63" s="4" t="s">
        <v>155</v>
      </c>
      <c r="D63" s="4" t="s">
        <v>156</v>
      </c>
      <c r="E63" s="4" t="s">
        <v>157</v>
      </c>
      <c r="F63" s="4"/>
      <c r="G63" s="4"/>
      <c r="H63" s="4"/>
      <c r="I63" s="4"/>
      <c r="J63" s="4"/>
    </row>
    <row r="64" spans="1:10" s="1" customFormat="1" ht="11.25">
      <c r="A64" s="4">
        <f t="shared" si="0"/>
        <v>57</v>
      </c>
      <c r="B64" s="4" t="s">
        <v>487</v>
      </c>
      <c r="C64" s="4" t="s">
        <v>158</v>
      </c>
      <c r="D64" s="4" t="s">
        <v>159</v>
      </c>
      <c r="E64" s="4" t="s">
        <v>160</v>
      </c>
      <c r="F64" s="4"/>
      <c r="G64" s="4"/>
      <c r="H64" s="4"/>
      <c r="I64" s="4"/>
      <c r="J64" s="4"/>
    </row>
    <row r="65" spans="1:10" s="1" customFormat="1" ht="11.25">
      <c r="A65" s="4">
        <f t="shared" si="0"/>
        <v>58</v>
      </c>
      <c r="B65" s="4" t="s">
        <v>487</v>
      </c>
      <c r="C65" s="4" t="s">
        <v>161</v>
      </c>
      <c r="D65" s="4" t="s">
        <v>162</v>
      </c>
      <c r="E65" s="4" t="s">
        <v>163</v>
      </c>
      <c r="F65" s="4"/>
      <c r="G65" s="4"/>
      <c r="H65" s="4"/>
      <c r="I65" s="4"/>
      <c r="J65" s="4"/>
    </row>
    <row r="66" spans="1:10" s="1" customFormat="1" ht="11.25">
      <c r="A66" s="4">
        <f t="shared" si="0"/>
        <v>59</v>
      </c>
      <c r="B66" s="4" t="s">
        <v>487</v>
      </c>
      <c r="C66" s="4" t="s">
        <v>164</v>
      </c>
      <c r="D66" s="4" t="s">
        <v>165</v>
      </c>
      <c r="E66" s="4" t="s">
        <v>166</v>
      </c>
      <c r="F66" s="4"/>
      <c r="G66" s="4"/>
      <c r="H66" s="4"/>
      <c r="I66" s="4"/>
      <c r="J66" s="4"/>
    </row>
    <row r="67" spans="1:10" s="1" customFormat="1" ht="11.25">
      <c r="A67" s="4">
        <f t="shared" si="0"/>
        <v>60</v>
      </c>
      <c r="B67" s="4" t="s">
        <v>487</v>
      </c>
      <c r="C67" s="4" t="s">
        <v>167</v>
      </c>
      <c r="D67" s="4" t="s">
        <v>168</v>
      </c>
      <c r="E67" s="4" t="s">
        <v>55</v>
      </c>
      <c r="F67" s="4"/>
      <c r="G67" s="4"/>
      <c r="H67" s="4"/>
      <c r="I67" s="4"/>
      <c r="J67" s="4"/>
    </row>
    <row r="68" spans="1:10" s="1" customFormat="1" ht="11.25">
      <c r="A68" s="4">
        <f t="shared" si="0"/>
        <v>61</v>
      </c>
      <c r="B68" s="4" t="s">
        <v>487</v>
      </c>
      <c r="C68" s="4" t="s">
        <v>169</v>
      </c>
      <c r="D68" s="4" t="s">
        <v>170</v>
      </c>
      <c r="E68" s="4" t="s">
        <v>55</v>
      </c>
      <c r="F68" s="4"/>
      <c r="G68" s="4"/>
      <c r="H68" s="4"/>
      <c r="I68" s="4"/>
      <c r="J68" s="4"/>
    </row>
    <row r="69" spans="1:10" s="1" customFormat="1" ht="11.25">
      <c r="A69" s="4">
        <f t="shared" si="0"/>
        <v>62</v>
      </c>
      <c r="B69" s="4" t="s">
        <v>487</v>
      </c>
      <c r="C69" s="4" t="s">
        <v>171</v>
      </c>
      <c r="D69" s="4" t="s">
        <v>172</v>
      </c>
      <c r="E69" s="4" t="s">
        <v>58</v>
      </c>
      <c r="F69" s="4"/>
      <c r="G69" s="4"/>
      <c r="H69" s="4"/>
      <c r="I69" s="4"/>
      <c r="J69" s="4"/>
    </row>
    <row r="70" spans="1:10" s="1" customFormat="1" ht="11.25">
      <c r="A70" s="4">
        <f t="shared" si="0"/>
        <v>63</v>
      </c>
      <c r="B70" s="4" t="s">
        <v>487</v>
      </c>
      <c r="C70" s="4" t="s">
        <v>173</v>
      </c>
      <c r="D70" s="4" t="s">
        <v>174</v>
      </c>
      <c r="E70" s="4" t="s">
        <v>58</v>
      </c>
      <c r="F70" s="4"/>
      <c r="G70" s="4"/>
      <c r="H70" s="4"/>
      <c r="I70" s="4"/>
      <c r="J70" s="4"/>
    </row>
    <row r="71" spans="1:10" s="1" customFormat="1" ht="11.25">
      <c r="A71" s="4">
        <f t="shared" si="0"/>
        <v>64</v>
      </c>
      <c r="B71" s="4" t="s">
        <v>487</v>
      </c>
      <c r="C71" s="4" t="s">
        <v>175</v>
      </c>
      <c r="D71" s="4" t="s">
        <v>176</v>
      </c>
      <c r="E71" s="4" t="s">
        <v>67</v>
      </c>
      <c r="F71" s="4"/>
      <c r="G71" s="4"/>
      <c r="H71" s="4"/>
      <c r="I71" s="4"/>
      <c r="J71" s="4"/>
    </row>
    <row r="72" spans="1:10" s="1" customFormat="1" ht="11.25">
      <c r="A72" s="4">
        <f t="shared" si="0"/>
        <v>65</v>
      </c>
      <c r="B72" s="4" t="s">
        <v>487</v>
      </c>
      <c r="C72" s="4" t="s">
        <v>177</v>
      </c>
      <c r="D72" s="4" t="s">
        <v>178</v>
      </c>
      <c r="E72" s="4" t="s">
        <v>179</v>
      </c>
      <c r="F72" s="4"/>
      <c r="G72" s="4"/>
      <c r="H72" s="4"/>
      <c r="I72" s="4"/>
      <c r="J72" s="4"/>
    </row>
    <row r="73" spans="1:10" s="1" customFormat="1" ht="11.25">
      <c r="A73" s="4">
        <f aca="true" t="shared" si="1" ref="A73:A136">A72+1</f>
        <v>66</v>
      </c>
      <c r="B73" s="4" t="s">
        <v>487</v>
      </c>
      <c r="C73" s="4" t="s">
        <v>180</v>
      </c>
      <c r="D73" s="4" t="s">
        <v>181</v>
      </c>
      <c r="E73" s="4" t="s">
        <v>179</v>
      </c>
      <c r="F73" s="4"/>
      <c r="G73" s="4"/>
      <c r="H73" s="4"/>
      <c r="I73" s="4"/>
      <c r="J73" s="4"/>
    </row>
    <row r="74" spans="1:10" s="1" customFormat="1" ht="11.25">
      <c r="A74" s="4">
        <f t="shared" si="1"/>
        <v>67</v>
      </c>
      <c r="B74" s="4" t="s">
        <v>487</v>
      </c>
      <c r="C74" s="4" t="s">
        <v>182</v>
      </c>
      <c r="D74" s="4" t="s">
        <v>183</v>
      </c>
      <c r="E74" s="4" t="s">
        <v>184</v>
      </c>
      <c r="F74" s="4"/>
      <c r="G74" s="4"/>
      <c r="H74" s="4"/>
      <c r="I74" s="4"/>
      <c r="J74" s="4"/>
    </row>
    <row r="75" spans="1:10" s="1" customFormat="1" ht="11.25">
      <c r="A75" s="4">
        <f t="shared" si="1"/>
        <v>68</v>
      </c>
      <c r="B75" s="4" t="s">
        <v>487</v>
      </c>
      <c r="C75" s="4" t="s">
        <v>185</v>
      </c>
      <c r="D75" s="4" t="s">
        <v>186</v>
      </c>
      <c r="E75" s="4" t="s">
        <v>187</v>
      </c>
      <c r="F75" s="4"/>
      <c r="G75" s="4"/>
      <c r="H75" s="4"/>
      <c r="I75" s="4"/>
      <c r="J75" s="4"/>
    </row>
    <row r="76" spans="1:10" s="1" customFormat="1" ht="11.25">
      <c r="A76" s="4">
        <f t="shared" si="1"/>
        <v>69</v>
      </c>
      <c r="B76" s="4" t="s">
        <v>487</v>
      </c>
      <c r="C76" s="4" t="s">
        <v>188</v>
      </c>
      <c r="D76" s="4" t="s">
        <v>189</v>
      </c>
      <c r="E76" s="4" t="s">
        <v>190</v>
      </c>
      <c r="F76" s="4"/>
      <c r="G76" s="4"/>
      <c r="H76" s="4"/>
      <c r="I76" s="4"/>
      <c r="J76" s="4"/>
    </row>
    <row r="77" spans="1:10" s="1" customFormat="1" ht="11.25">
      <c r="A77" s="4">
        <f t="shared" si="1"/>
        <v>70</v>
      </c>
      <c r="B77" s="4" t="s">
        <v>487</v>
      </c>
      <c r="C77" s="4" t="s">
        <v>191</v>
      </c>
      <c r="D77" s="4" t="s">
        <v>192</v>
      </c>
      <c r="E77" s="4" t="s">
        <v>193</v>
      </c>
      <c r="F77" s="4"/>
      <c r="G77" s="4"/>
      <c r="H77" s="4"/>
      <c r="I77" s="4"/>
      <c r="J77" s="4"/>
    </row>
    <row r="78" spans="1:10" s="1" customFormat="1" ht="11.25">
      <c r="A78" s="4">
        <f t="shared" si="1"/>
        <v>71</v>
      </c>
      <c r="B78" s="4" t="s">
        <v>487</v>
      </c>
      <c r="C78" s="4" t="s">
        <v>194</v>
      </c>
      <c r="D78" s="4" t="s">
        <v>195</v>
      </c>
      <c r="E78" s="4" t="s">
        <v>196</v>
      </c>
      <c r="F78" s="4"/>
      <c r="G78" s="4"/>
      <c r="H78" s="4"/>
      <c r="I78" s="4"/>
      <c r="J78" s="4"/>
    </row>
    <row r="79" spans="1:10" s="1" customFormat="1" ht="11.25">
      <c r="A79" s="4">
        <f t="shared" si="1"/>
        <v>72</v>
      </c>
      <c r="B79" s="4" t="s">
        <v>487</v>
      </c>
      <c r="C79" s="4" t="s">
        <v>197</v>
      </c>
      <c r="D79" s="4" t="s">
        <v>198</v>
      </c>
      <c r="E79" s="4" t="s">
        <v>199</v>
      </c>
      <c r="F79" s="4"/>
      <c r="G79" s="4"/>
      <c r="H79" s="4"/>
      <c r="I79" s="4"/>
      <c r="J79" s="4"/>
    </row>
    <row r="80" spans="1:10" s="1" customFormat="1" ht="11.25">
      <c r="A80" s="4">
        <f t="shared" si="1"/>
        <v>73</v>
      </c>
      <c r="B80" s="4" t="s">
        <v>487</v>
      </c>
      <c r="C80" s="4" t="s">
        <v>200</v>
      </c>
      <c r="D80" s="4" t="s">
        <v>201</v>
      </c>
      <c r="E80" s="4" t="s">
        <v>70</v>
      </c>
      <c r="F80" s="4"/>
      <c r="G80" s="4"/>
      <c r="H80" s="4"/>
      <c r="I80" s="4"/>
      <c r="J80" s="4"/>
    </row>
    <row r="81" spans="1:10" s="1" customFormat="1" ht="11.25">
      <c r="A81" s="4">
        <f t="shared" si="1"/>
        <v>74</v>
      </c>
      <c r="B81" s="4" t="s">
        <v>487</v>
      </c>
      <c r="C81" s="4" t="s">
        <v>202</v>
      </c>
      <c r="D81" s="4" t="s">
        <v>203</v>
      </c>
      <c r="E81" s="4" t="s">
        <v>204</v>
      </c>
      <c r="F81" s="4"/>
      <c r="G81" s="4"/>
      <c r="H81" s="4"/>
      <c r="I81" s="4"/>
      <c r="J81" s="4"/>
    </row>
    <row r="82" spans="1:10" s="1" customFormat="1" ht="11.25">
      <c r="A82" s="4">
        <f t="shared" si="1"/>
        <v>75</v>
      </c>
      <c r="B82" s="4" t="s">
        <v>487</v>
      </c>
      <c r="C82" s="4" t="s">
        <v>205</v>
      </c>
      <c r="D82" s="4" t="s">
        <v>206</v>
      </c>
      <c r="E82" s="4" t="s">
        <v>73</v>
      </c>
      <c r="F82" s="4"/>
      <c r="G82" s="4"/>
      <c r="H82" s="4"/>
      <c r="I82" s="4"/>
      <c r="J82" s="4"/>
    </row>
    <row r="83" spans="1:10" s="1" customFormat="1" ht="11.25">
      <c r="A83" s="4">
        <f t="shared" si="1"/>
        <v>76</v>
      </c>
      <c r="B83" s="4" t="s">
        <v>487</v>
      </c>
      <c r="C83" s="4" t="s">
        <v>207</v>
      </c>
      <c r="D83" s="4" t="s">
        <v>208</v>
      </c>
      <c r="E83" s="4" t="s">
        <v>187</v>
      </c>
      <c r="F83" s="4"/>
      <c r="G83" s="4"/>
      <c r="H83" s="4"/>
      <c r="I83" s="4"/>
      <c r="J83" s="4"/>
    </row>
    <row r="84" spans="1:10" s="1" customFormat="1" ht="11.25">
      <c r="A84" s="4">
        <f t="shared" si="1"/>
        <v>77</v>
      </c>
      <c r="B84" s="4" t="s">
        <v>487</v>
      </c>
      <c r="C84" s="4" t="s">
        <v>209</v>
      </c>
      <c r="D84" s="4" t="s">
        <v>210</v>
      </c>
      <c r="E84" s="4" t="s">
        <v>18</v>
      </c>
      <c r="F84" s="4"/>
      <c r="G84" s="4"/>
      <c r="H84" s="4"/>
      <c r="I84" s="4"/>
      <c r="J84" s="4"/>
    </row>
    <row r="85" spans="1:10" s="1" customFormat="1" ht="11.25">
      <c r="A85" s="4">
        <f t="shared" si="1"/>
        <v>78</v>
      </c>
      <c r="B85" s="4" t="s">
        <v>487</v>
      </c>
      <c r="C85" s="4" t="s">
        <v>211</v>
      </c>
      <c r="D85" s="4" t="s">
        <v>212</v>
      </c>
      <c r="E85" s="4" t="s">
        <v>18</v>
      </c>
      <c r="F85" s="4"/>
      <c r="G85" s="4"/>
      <c r="H85" s="4"/>
      <c r="I85" s="4"/>
      <c r="J85" s="4"/>
    </row>
    <row r="86" spans="1:10" s="1" customFormat="1" ht="11.25">
      <c r="A86" s="4">
        <f t="shared" si="1"/>
        <v>79</v>
      </c>
      <c r="B86" s="4" t="s">
        <v>487</v>
      </c>
      <c r="C86" s="4" t="s">
        <v>213</v>
      </c>
      <c r="D86" s="4" t="s">
        <v>214</v>
      </c>
      <c r="E86" s="4" t="s">
        <v>18</v>
      </c>
      <c r="F86" s="4"/>
      <c r="G86" s="4"/>
      <c r="H86" s="4"/>
      <c r="I86" s="4"/>
      <c r="J86" s="4"/>
    </row>
    <row r="87" spans="1:10" s="1" customFormat="1" ht="11.25">
      <c r="A87" s="4">
        <f t="shared" si="1"/>
        <v>80</v>
      </c>
      <c r="B87" s="4" t="s">
        <v>487</v>
      </c>
      <c r="C87" s="4" t="s">
        <v>215</v>
      </c>
      <c r="D87" s="4" t="s">
        <v>216</v>
      </c>
      <c r="E87" s="4" t="s">
        <v>18</v>
      </c>
      <c r="F87" s="4"/>
      <c r="G87" s="4"/>
      <c r="H87" s="4"/>
      <c r="I87" s="4"/>
      <c r="J87" s="4"/>
    </row>
    <row r="88" spans="1:10" s="1" customFormat="1" ht="11.25">
      <c r="A88" s="4">
        <f t="shared" si="1"/>
        <v>81</v>
      </c>
      <c r="B88" s="4" t="s">
        <v>487</v>
      </c>
      <c r="C88" s="4" t="s">
        <v>217</v>
      </c>
      <c r="D88" s="4" t="s">
        <v>218</v>
      </c>
      <c r="E88" s="4" t="s">
        <v>18</v>
      </c>
      <c r="F88" s="4"/>
      <c r="G88" s="4"/>
      <c r="H88" s="4"/>
      <c r="I88" s="4"/>
      <c r="J88" s="4"/>
    </row>
    <row r="89" spans="1:10" s="1" customFormat="1" ht="11.25">
      <c r="A89" s="4">
        <f t="shared" si="1"/>
        <v>82</v>
      </c>
      <c r="B89" s="4" t="s">
        <v>487</v>
      </c>
      <c r="C89" s="4" t="s">
        <v>219</v>
      </c>
      <c r="D89" s="4" t="s">
        <v>220</v>
      </c>
      <c r="E89" s="4" t="s">
        <v>18</v>
      </c>
      <c r="F89" s="4"/>
      <c r="G89" s="4"/>
      <c r="H89" s="4"/>
      <c r="I89" s="4"/>
      <c r="J89" s="4"/>
    </row>
    <row r="90" spans="1:10" s="1" customFormat="1" ht="11.25">
      <c r="A90" s="4">
        <f t="shared" si="1"/>
        <v>83</v>
      </c>
      <c r="B90" s="4" t="s">
        <v>487</v>
      </c>
      <c r="C90" s="4" t="s">
        <v>221</v>
      </c>
      <c r="D90" s="4" t="s">
        <v>222</v>
      </c>
      <c r="E90" s="4" t="s">
        <v>18</v>
      </c>
      <c r="F90" s="4"/>
      <c r="G90" s="4"/>
      <c r="H90" s="4"/>
      <c r="I90" s="4"/>
      <c r="J90" s="4"/>
    </row>
    <row r="91" spans="1:10" s="1" customFormat="1" ht="11.25">
      <c r="A91" s="4">
        <f t="shared" si="1"/>
        <v>84</v>
      </c>
      <c r="B91" s="4" t="s">
        <v>487</v>
      </c>
      <c r="C91" s="4" t="s">
        <v>223</v>
      </c>
      <c r="D91" s="4" t="s">
        <v>224</v>
      </c>
      <c r="E91" s="4" t="s">
        <v>18</v>
      </c>
      <c r="F91" s="4"/>
      <c r="G91" s="4"/>
      <c r="H91" s="4"/>
      <c r="I91" s="4"/>
      <c r="J91" s="4"/>
    </row>
    <row r="92" spans="1:10" s="1" customFormat="1" ht="11.25">
      <c r="A92" s="4">
        <f t="shared" si="1"/>
        <v>85</v>
      </c>
      <c r="B92" s="4" t="s">
        <v>487</v>
      </c>
      <c r="C92" s="4" t="s">
        <v>225</v>
      </c>
      <c r="D92" s="4" t="s">
        <v>226</v>
      </c>
      <c r="E92" s="4" t="s">
        <v>18</v>
      </c>
      <c r="F92" s="4"/>
      <c r="G92" s="4"/>
      <c r="H92" s="4"/>
      <c r="I92" s="4"/>
      <c r="J92" s="4"/>
    </row>
    <row r="93" spans="1:10" s="1" customFormat="1" ht="11.25">
      <c r="A93" s="4">
        <f t="shared" si="1"/>
        <v>86</v>
      </c>
      <c r="B93" s="4" t="s">
        <v>487</v>
      </c>
      <c r="C93" s="4" t="s">
        <v>227</v>
      </c>
      <c r="D93" s="4" t="s">
        <v>228</v>
      </c>
      <c r="E93" s="4" t="s">
        <v>18</v>
      </c>
      <c r="F93" s="4"/>
      <c r="G93" s="4"/>
      <c r="H93" s="4"/>
      <c r="I93" s="4"/>
      <c r="J93" s="4"/>
    </row>
    <row r="94" spans="1:10" s="1" customFormat="1" ht="11.25">
      <c r="A94" s="4">
        <f t="shared" si="1"/>
        <v>87</v>
      </c>
      <c r="B94" s="4" t="s">
        <v>487</v>
      </c>
      <c r="C94" s="4" t="s">
        <v>229</v>
      </c>
      <c r="D94" s="4" t="s">
        <v>230</v>
      </c>
      <c r="E94" s="4" t="s">
        <v>157</v>
      </c>
      <c r="F94" s="4"/>
      <c r="G94" s="4"/>
      <c r="H94" s="4"/>
      <c r="I94" s="4"/>
      <c r="J94" s="4"/>
    </row>
    <row r="95" spans="1:10" s="1" customFormat="1" ht="11.25">
      <c r="A95" s="4">
        <f t="shared" si="1"/>
        <v>88</v>
      </c>
      <c r="B95" s="4" t="s">
        <v>487</v>
      </c>
      <c r="C95" s="4" t="s">
        <v>231</v>
      </c>
      <c r="D95" s="4" t="s">
        <v>232</v>
      </c>
      <c r="E95" s="4" t="s">
        <v>157</v>
      </c>
      <c r="F95" s="4"/>
      <c r="G95" s="4"/>
      <c r="H95" s="4"/>
      <c r="I95" s="4"/>
      <c r="J95" s="4"/>
    </row>
    <row r="96" spans="1:10" s="1" customFormat="1" ht="11.25">
      <c r="A96" s="4">
        <f t="shared" si="1"/>
        <v>89</v>
      </c>
      <c r="B96" s="4" t="s">
        <v>487</v>
      </c>
      <c r="C96" s="4" t="s">
        <v>233</v>
      </c>
      <c r="D96" s="4" t="s">
        <v>234</v>
      </c>
      <c r="E96" s="4" t="s">
        <v>18</v>
      </c>
      <c r="F96" s="4"/>
      <c r="G96" s="4"/>
      <c r="H96" s="4"/>
      <c r="I96" s="4"/>
      <c r="J96" s="4"/>
    </row>
    <row r="97" spans="1:10" s="1" customFormat="1" ht="11.25">
      <c r="A97" s="4">
        <f t="shared" si="1"/>
        <v>90</v>
      </c>
      <c r="B97" s="4" t="s">
        <v>487</v>
      </c>
      <c r="C97" s="4" t="s">
        <v>235</v>
      </c>
      <c r="D97" s="4" t="s">
        <v>236</v>
      </c>
      <c r="E97" s="4" t="s">
        <v>18</v>
      </c>
      <c r="F97" s="4"/>
      <c r="G97" s="4"/>
      <c r="H97" s="4"/>
      <c r="I97" s="4"/>
      <c r="J97" s="4"/>
    </row>
    <row r="98" spans="1:10" s="1" customFormat="1" ht="11.25">
      <c r="A98" s="4">
        <f t="shared" si="1"/>
        <v>91</v>
      </c>
      <c r="B98" s="4" t="s">
        <v>487</v>
      </c>
      <c r="C98" s="4" t="s">
        <v>237</v>
      </c>
      <c r="D98" s="4" t="s">
        <v>238</v>
      </c>
      <c r="E98" s="4" t="s">
        <v>18</v>
      </c>
      <c r="F98" s="4"/>
      <c r="G98" s="4"/>
      <c r="H98" s="4"/>
      <c r="I98" s="4"/>
      <c r="J98" s="4"/>
    </row>
    <row r="99" spans="1:10" s="1" customFormat="1" ht="11.25">
      <c r="A99" s="4">
        <f t="shared" si="1"/>
        <v>92</v>
      </c>
      <c r="B99" s="4" t="s">
        <v>487</v>
      </c>
      <c r="C99" s="4" t="s">
        <v>239</v>
      </c>
      <c r="D99" s="4" t="s">
        <v>240</v>
      </c>
      <c r="E99" s="4" t="s">
        <v>157</v>
      </c>
      <c r="F99" s="4"/>
      <c r="G99" s="4"/>
      <c r="H99" s="4"/>
      <c r="I99" s="4"/>
      <c r="J99" s="4"/>
    </row>
    <row r="100" spans="1:10" s="1" customFormat="1" ht="11.25">
      <c r="A100" s="4">
        <f t="shared" si="1"/>
        <v>93</v>
      </c>
      <c r="B100" s="4" t="s">
        <v>487</v>
      </c>
      <c r="C100" s="4" t="s">
        <v>241</v>
      </c>
      <c r="D100" s="4" t="s">
        <v>242</v>
      </c>
      <c r="E100" s="4" t="s">
        <v>157</v>
      </c>
      <c r="F100" s="4"/>
      <c r="G100" s="4"/>
      <c r="H100" s="4"/>
      <c r="I100" s="4"/>
      <c r="J100" s="4"/>
    </row>
    <row r="101" spans="1:10" s="1" customFormat="1" ht="11.25">
      <c r="A101" s="4">
        <f t="shared" si="1"/>
        <v>94</v>
      </c>
      <c r="B101" s="4" t="s">
        <v>487</v>
      </c>
      <c r="C101" s="4" t="s">
        <v>243</v>
      </c>
      <c r="D101" s="4" t="s">
        <v>244</v>
      </c>
      <c r="E101" s="4" t="s">
        <v>157</v>
      </c>
      <c r="F101" s="4"/>
      <c r="G101" s="4"/>
      <c r="H101" s="4"/>
      <c r="I101" s="4"/>
      <c r="J101" s="4"/>
    </row>
    <row r="102" spans="1:10" s="1" customFormat="1" ht="11.25">
      <c r="A102" s="4">
        <f t="shared" si="1"/>
        <v>95</v>
      </c>
      <c r="B102" s="4" t="s">
        <v>487</v>
      </c>
      <c r="C102" s="4" t="s">
        <v>245</v>
      </c>
      <c r="D102" s="4" t="s">
        <v>246</v>
      </c>
      <c r="E102" s="4" t="s">
        <v>247</v>
      </c>
      <c r="F102" s="4"/>
      <c r="G102" s="4"/>
      <c r="H102" s="4"/>
      <c r="I102" s="4"/>
      <c r="J102" s="4"/>
    </row>
    <row r="103" spans="1:10" s="1" customFormat="1" ht="11.25">
      <c r="A103" s="4">
        <f t="shared" si="1"/>
        <v>96</v>
      </c>
      <c r="B103" s="4" t="s">
        <v>487</v>
      </c>
      <c r="C103" s="4" t="s">
        <v>248</v>
      </c>
      <c r="D103" s="4" t="s">
        <v>249</v>
      </c>
      <c r="E103" s="4" t="s">
        <v>18</v>
      </c>
      <c r="F103" s="4"/>
      <c r="G103" s="4"/>
      <c r="H103" s="4"/>
      <c r="I103" s="4"/>
      <c r="J103" s="4"/>
    </row>
    <row r="104" spans="1:10" s="1" customFormat="1" ht="11.25">
      <c r="A104" s="4">
        <f t="shared" si="1"/>
        <v>97</v>
      </c>
      <c r="B104" s="4" t="s">
        <v>487</v>
      </c>
      <c r="C104" s="4" t="s">
        <v>250</v>
      </c>
      <c r="D104" s="4" t="s">
        <v>251</v>
      </c>
      <c r="E104" s="4" t="s">
        <v>58</v>
      </c>
      <c r="F104" s="4"/>
      <c r="G104" s="4"/>
      <c r="H104" s="4"/>
      <c r="I104" s="4"/>
      <c r="J104" s="4"/>
    </row>
    <row r="105" spans="1:10" s="1" customFormat="1" ht="11.25">
      <c r="A105" s="4">
        <f t="shared" si="1"/>
        <v>98</v>
      </c>
      <c r="B105" s="4" t="s">
        <v>487</v>
      </c>
      <c r="C105" s="4" t="s">
        <v>252</v>
      </c>
      <c r="D105" s="4" t="s">
        <v>253</v>
      </c>
      <c r="E105" s="4" t="s">
        <v>18</v>
      </c>
      <c r="F105" s="4"/>
      <c r="G105" s="4"/>
      <c r="H105" s="4"/>
      <c r="I105" s="4"/>
      <c r="J105" s="4"/>
    </row>
    <row r="106" spans="1:10" s="1" customFormat="1" ht="11.25">
      <c r="A106" s="4">
        <f t="shared" si="1"/>
        <v>99</v>
      </c>
      <c r="B106" s="4" t="s">
        <v>487</v>
      </c>
      <c r="C106" s="4" t="s">
        <v>254</v>
      </c>
      <c r="D106" s="4" t="s">
        <v>255</v>
      </c>
      <c r="E106" s="4" t="s">
        <v>18</v>
      </c>
      <c r="F106" s="4"/>
      <c r="G106" s="4"/>
      <c r="H106" s="4"/>
      <c r="I106" s="4"/>
      <c r="J106" s="4"/>
    </row>
    <row r="107" spans="1:10" s="1" customFormat="1" ht="11.25">
      <c r="A107" s="4">
        <f t="shared" si="1"/>
        <v>100</v>
      </c>
      <c r="B107" s="4" t="s">
        <v>487</v>
      </c>
      <c r="C107" s="4" t="s">
        <v>256</v>
      </c>
      <c r="D107" s="4" t="s">
        <v>257</v>
      </c>
      <c r="E107" s="4" t="s">
        <v>18</v>
      </c>
      <c r="F107" s="4"/>
      <c r="G107" s="4"/>
      <c r="H107" s="4"/>
      <c r="I107" s="4"/>
      <c r="J107" s="4"/>
    </row>
    <row r="108" spans="1:10" s="1" customFormat="1" ht="11.25">
      <c r="A108" s="4">
        <f t="shared" si="1"/>
        <v>101</v>
      </c>
      <c r="B108" s="4" t="s">
        <v>487</v>
      </c>
      <c r="C108" s="4" t="s">
        <v>258</v>
      </c>
      <c r="D108" s="4" t="s">
        <v>259</v>
      </c>
      <c r="E108" s="4" t="s">
        <v>18</v>
      </c>
      <c r="F108" s="4"/>
      <c r="G108" s="4"/>
      <c r="H108" s="4"/>
      <c r="I108" s="4"/>
      <c r="J108" s="4"/>
    </row>
    <row r="109" spans="1:10" s="1" customFormat="1" ht="11.25">
      <c r="A109" s="4">
        <f t="shared" si="1"/>
        <v>102</v>
      </c>
      <c r="B109" s="4" t="s">
        <v>487</v>
      </c>
      <c r="C109" s="4" t="s">
        <v>260</v>
      </c>
      <c r="D109" s="4" t="s">
        <v>261</v>
      </c>
      <c r="E109" s="4" t="s">
        <v>18</v>
      </c>
      <c r="F109" s="4"/>
      <c r="G109" s="4"/>
      <c r="H109" s="4"/>
      <c r="I109" s="4"/>
      <c r="J109" s="4"/>
    </row>
    <row r="110" spans="1:10" s="1" customFormat="1" ht="11.25">
      <c r="A110" s="4">
        <f t="shared" si="1"/>
        <v>103</v>
      </c>
      <c r="B110" s="4" t="s">
        <v>487</v>
      </c>
      <c r="C110" s="4" t="s">
        <v>262</v>
      </c>
      <c r="D110" s="4" t="s">
        <v>263</v>
      </c>
      <c r="E110" s="4" t="s">
        <v>264</v>
      </c>
      <c r="F110" s="4"/>
      <c r="G110" s="4"/>
      <c r="H110" s="4"/>
      <c r="I110" s="4"/>
      <c r="J110" s="4"/>
    </row>
    <row r="111" spans="1:10" s="1" customFormat="1" ht="11.25">
      <c r="A111" s="4">
        <f t="shared" si="1"/>
        <v>104</v>
      </c>
      <c r="B111" s="4" t="s">
        <v>487</v>
      </c>
      <c r="C111" s="4" t="s">
        <v>265</v>
      </c>
      <c r="D111" s="4" t="s">
        <v>266</v>
      </c>
      <c r="E111" s="4" t="s">
        <v>34</v>
      </c>
      <c r="F111" s="4"/>
      <c r="G111" s="4"/>
      <c r="H111" s="4"/>
      <c r="I111" s="4"/>
      <c r="J111" s="4"/>
    </row>
    <row r="112" spans="1:10" s="1" customFormat="1" ht="11.25">
      <c r="A112" s="4">
        <f t="shared" si="1"/>
        <v>105</v>
      </c>
      <c r="B112" s="4" t="s">
        <v>487</v>
      </c>
      <c r="C112" s="4" t="s">
        <v>267</v>
      </c>
      <c r="D112" s="4" t="s">
        <v>268</v>
      </c>
      <c r="E112" s="4" t="s">
        <v>34</v>
      </c>
      <c r="F112" s="4"/>
      <c r="G112" s="4"/>
      <c r="H112" s="4"/>
      <c r="I112" s="4"/>
      <c r="J112" s="4"/>
    </row>
    <row r="113" spans="1:10" s="1" customFormat="1" ht="11.25">
      <c r="A113" s="4">
        <f t="shared" si="1"/>
        <v>106</v>
      </c>
      <c r="B113" s="4" t="s">
        <v>487</v>
      </c>
      <c r="C113" s="4" t="s">
        <v>269</v>
      </c>
      <c r="D113" s="4" t="s">
        <v>270</v>
      </c>
      <c r="E113" s="4" t="s">
        <v>52</v>
      </c>
      <c r="F113" s="4"/>
      <c r="G113" s="4"/>
      <c r="H113" s="4"/>
      <c r="I113" s="4"/>
      <c r="J113" s="4"/>
    </row>
    <row r="114" spans="1:10" s="1" customFormat="1" ht="11.25">
      <c r="A114" s="4">
        <f t="shared" si="1"/>
        <v>107</v>
      </c>
      <c r="B114" s="4" t="s">
        <v>487</v>
      </c>
      <c r="C114" s="4" t="s">
        <v>271</v>
      </c>
      <c r="D114" s="4" t="s">
        <v>272</v>
      </c>
      <c r="E114" s="4" t="s">
        <v>18</v>
      </c>
      <c r="F114" s="4"/>
      <c r="G114" s="4"/>
      <c r="H114" s="4"/>
      <c r="I114" s="4"/>
      <c r="J114" s="4"/>
    </row>
    <row r="115" spans="1:10" s="1" customFormat="1" ht="11.25">
      <c r="A115" s="4">
        <f t="shared" si="1"/>
        <v>108</v>
      </c>
      <c r="B115" s="4" t="s">
        <v>487</v>
      </c>
      <c r="C115" s="4" t="s">
        <v>273</v>
      </c>
      <c r="D115" s="4" t="s">
        <v>274</v>
      </c>
      <c r="E115" s="4" t="s">
        <v>18</v>
      </c>
      <c r="F115" s="4"/>
      <c r="G115" s="4"/>
      <c r="H115" s="4"/>
      <c r="I115" s="4"/>
      <c r="J115" s="4"/>
    </row>
    <row r="116" spans="1:10" s="1" customFormat="1" ht="11.25">
      <c r="A116" s="4">
        <f t="shared" si="1"/>
        <v>109</v>
      </c>
      <c r="B116" s="4" t="s">
        <v>487</v>
      </c>
      <c r="C116" s="4" t="s">
        <v>275</v>
      </c>
      <c r="D116" s="4" t="s">
        <v>276</v>
      </c>
      <c r="E116" s="4" t="s">
        <v>18</v>
      </c>
      <c r="F116" s="4"/>
      <c r="G116" s="4"/>
      <c r="H116" s="4"/>
      <c r="I116" s="4"/>
      <c r="J116" s="4"/>
    </row>
    <row r="117" spans="1:10" s="1" customFormat="1" ht="11.25">
      <c r="A117" s="4">
        <f t="shared" si="1"/>
        <v>110</v>
      </c>
      <c r="B117" s="4" t="s">
        <v>487</v>
      </c>
      <c r="C117" s="4" t="s">
        <v>277</v>
      </c>
      <c r="D117" s="4" t="s">
        <v>278</v>
      </c>
      <c r="E117" s="4" t="s">
        <v>18</v>
      </c>
      <c r="F117" s="4"/>
      <c r="G117" s="4"/>
      <c r="H117" s="4"/>
      <c r="I117" s="4"/>
      <c r="J117" s="4"/>
    </row>
    <row r="118" spans="1:10" s="1" customFormat="1" ht="11.25">
      <c r="A118" s="4">
        <f t="shared" si="1"/>
        <v>111</v>
      </c>
      <c r="B118" s="4" t="s">
        <v>487</v>
      </c>
      <c r="C118" s="4" t="s">
        <v>279</v>
      </c>
      <c r="D118" s="4" t="s">
        <v>280</v>
      </c>
      <c r="E118" s="4" t="s">
        <v>18</v>
      </c>
      <c r="F118" s="4"/>
      <c r="G118" s="4"/>
      <c r="H118" s="4"/>
      <c r="I118" s="4"/>
      <c r="J118" s="4"/>
    </row>
    <row r="119" spans="1:10" s="1" customFormat="1" ht="11.25">
      <c r="A119" s="4">
        <f t="shared" si="1"/>
        <v>112</v>
      </c>
      <c r="B119" s="4" t="s">
        <v>487</v>
      </c>
      <c r="C119" s="4" t="s">
        <v>281</v>
      </c>
      <c r="D119" s="4" t="s">
        <v>282</v>
      </c>
      <c r="E119" s="4" t="s">
        <v>18</v>
      </c>
      <c r="F119" s="4"/>
      <c r="G119" s="4"/>
      <c r="H119" s="4"/>
      <c r="I119" s="4"/>
      <c r="J119" s="4"/>
    </row>
    <row r="120" spans="1:10" s="1" customFormat="1" ht="11.25">
      <c r="A120" s="4">
        <f t="shared" si="1"/>
        <v>113</v>
      </c>
      <c r="B120" s="4" t="s">
        <v>487</v>
      </c>
      <c r="C120" s="4" t="s">
        <v>283</v>
      </c>
      <c r="D120" s="4" t="s">
        <v>284</v>
      </c>
      <c r="E120" s="4" t="s">
        <v>18</v>
      </c>
      <c r="F120" s="4"/>
      <c r="G120" s="4"/>
      <c r="H120" s="4"/>
      <c r="I120" s="4"/>
      <c r="J120" s="4"/>
    </row>
    <row r="121" spans="1:10" s="1" customFormat="1" ht="11.25">
      <c r="A121" s="4">
        <f t="shared" si="1"/>
        <v>114</v>
      </c>
      <c r="B121" s="4" t="s">
        <v>487</v>
      </c>
      <c r="C121" s="4" t="s">
        <v>285</v>
      </c>
      <c r="D121" s="4" t="s">
        <v>286</v>
      </c>
      <c r="E121" s="4" t="s">
        <v>18</v>
      </c>
      <c r="F121" s="4"/>
      <c r="G121" s="4"/>
      <c r="H121" s="4"/>
      <c r="I121" s="4"/>
      <c r="J121" s="4"/>
    </row>
    <row r="122" spans="1:10" s="1" customFormat="1" ht="11.25">
      <c r="A122" s="4">
        <f t="shared" si="1"/>
        <v>115</v>
      </c>
      <c r="B122" s="4" t="s">
        <v>487</v>
      </c>
      <c r="C122" s="4" t="s">
        <v>287</v>
      </c>
      <c r="D122" s="4" t="s">
        <v>288</v>
      </c>
      <c r="E122" s="4" t="s">
        <v>289</v>
      </c>
      <c r="F122" s="4"/>
      <c r="G122" s="4"/>
      <c r="H122" s="4"/>
      <c r="I122" s="4"/>
      <c r="J122" s="4"/>
    </row>
    <row r="123" spans="1:10" s="1" customFormat="1" ht="11.25">
      <c r="A123" s="4">
        <f t="shared" si="1"/>
        <v>116</v>
      </c>
      <c r="B123" s="4" t="s">
        <v>487</v>
      </c>
      <c r="C123" s="4" t="s">
        <v>290</v>
      </c>
      <c r="D123" s="4" t="s">
        <v>291</v>
      </c>
      <c r="E123" s="4" t="s">
        <v>292</v>
      </c>
      <c r="F123" s="4"/>
      <c r="G123" s="4"/>
      <c r="H123" s="4"/>
      <c r="I123" s="4"/>
      <c r="J123" s="4"/>
    </row>
    <row r="124" spans="1:10" s="1" customFormat="1" ht="11.25">
      <c r="A124" s="4">
        <f t="shared" si="1"/>
        <v>117</v>
      </c>
      <c r="B124" s="4" t="s">
        <v>487</v>
      </c>
      <c r="C124" s="4" t="s">
        <v>293</v>
      </c>
      <c r="D124" s="4" t="s">
        <v>294</v>
      </c>
      <c r="E124" s="4" t="s">
        <v>295</v>
      </c>
      <c r="F124" s="4"/>
      <c r="G124" s="4"/>
      <c r="H124" s="4"/>
      <c r="I124" s="4"/>
      <c r="J124" s="4"/>
    </row>
    <row r="125" spans="1:10" s="1" customFormat="1" ht="11.25">
      <c r="A125" s="4">
        <f t="shared" si="1"/>
        <v>118</v>
      </c>
      <c r="B125" s="4" t="s">
        <v>487</v>
      </c>
      <c r="C125" s="4" t="s">
        <v>296</v>
      </c>
      <c r="D125" s="4" t="s">
        <v>297</v>
      </c>
      <c r="E125" s="4" t="s">
        <v>179</v>
      </c>
      <c r="F125" s="4"/>
      <c r="G125" s="4"/>
      <c r="H125" s="4"/>
      <c r="I125" s="4"/>
      <c r="J125" s="4"/>
    </row>
    <row r="126" spans="1:10" s="1" customFormat="1" ht="11.25">
      <c r="A126" s="4">
        <f t="shared" si="1"/>
        <v>119</v>
      </c>
      <c r="B126" s="4" t="s">
        <v>487</v>
      </c>
      <c r="C126" s="4" t="s">
        <v>298</v>
      </c>
      <c r="D126" s="4" t="s">
        <v>299</v>
      </c>
      <c r="E126" s="4" t="s">
        <v>300</v>
      </c>
      <c r="F126" s="4"/>
      <c r="G126" s="4"/>
      <c r="H126" s="4"/>
      <c r="I126" s="4"/>
      <c r="J126" s="4"/>
    </row>
    <row r="127" spans="1:10" s="1" customFormat="1" ht="11.25">
      <c r="A127" s="4">
        <f t="shared" si="1"/>
        <v>120</v>
      </c>
      <c r="B127" s="4" t="s">
        <v>487</v>
      </c>
      <c r="C127" s="4" t="s">
        <v>301</v>
      </c>
      <c r="D127" s="4" t="s">
        <v>302</v>
      </c>
      <c r="E127" s="4" t="s">
        <v>300</v>
      </c>
      <c r="F127" s="4"/>
      <c r="G127" s="4"/>
      <c r="H127" s="4"/>
      <c r="I127" s="4"/>
      <c r="J127" s="4"/>
    </row>
    <row r="128" spans="1:10" s="1" customFormat="1" ht="11.25">
      <c r="A128" s="4">
        <f t="shared" si="1"/>
        <v>121</v>
      </c>
      <c r="B128" s="4" t="s">
        <v>487</v>
      </c>
      <c r="C128" s="4" t="s">
        <v>303</v>
      </c>
      <c r="D128" s="4" t="s">
        <v>304</v>
      </c>
      <c r="E128" s="4" t="s">
        <v>305</v>
      </c>
      <c r="F128" s="4"/>
      <c r="G128" s="4"/>
      <c r="H128" s="4"/>
      <c r="I128" s="4"/>
      <c r="J128" s="4"/>
    </row>
    <row r="129" spans="1:10" s="1" customFormat="1" ht="11.25">
      <c r="A129" s="4">
        <f t="shared" si="1"/>
        <v>122</v>
      </c>
      <c r="B129" s="4" t="s">
        <v>487</v>
      </c>
      <c r="C129" s="4" t="s">
        <v>306</v>
      </c>
      <c r="D129" s="4" t="s">
        <v>307</v>
      </c>
      <c r="E129" s="4" t="s">
        <v>308</v>
      </c>
      <c r="F129" s="4"/>
      <c r="G129" s="4"/>
      <c r="H129" s="4"/>
      <c r="I129" s="4"/>
      <c r="J129" s="4"/>
    </row>
    <row r="130" spans="1:10" s="1" customFormat="1" ht="11.25">
      <c r="A130" s="4">
        <f t="shared" si="1"/>
        <v>123</v>
      </c>
      <c r="B130" s="4" t="s">
        <v>487</v>
      </c>
      <c r="C130" s="4" t="s">
        <v>309</v>
      </c>
      <c r="D130" s="4" t="s">
        <v>310</v>
      </c>
      <c r="E130" s="4" t="s">
        <v>308</v>
      </c>
      <c r="F130" s="4"/>
      <c r="G130" s="4"/>
      <c r="H130" s="4"/>
      <c r="I130" s="4"/>
      <c r="J130" s="4"/>
    </row>
    <row r="131" spans="1:10" s="1" customFormat="1" ht="11.25">
      <c r="A131" s="4">
        <f t="shared" si="1"/>
        <v>124</v>
      </c>
      <c r="B131" s="4" t="s">
        <v>487</v>
      </c>
      <c r="C131" s="4" t="s">
        <v>311</v>
      </c>
      <c r="D131" s="4" t="s">
        <v>312</v>
      </c>
      <c r="E131" s="4" t="s">
        <v>123</v>
      </c>
      <c r="F131" s="4"/>
      <c r="G131" s="4"/>
      <c r="H131" s="4"/>
      <c r="I131" s="4"/>
      <c r="J131" s="4"/>
    </row>
    <row r="132" spans="1:10" s="1" customFormat="1" ht="11.25">
      <c r="A132" s="4">
        <f t="shared" si="1"/>
        <v>125</v>
      </c>
      <c r="B132" s="4" t="s">
        <v>487</v>
      </c>
      <c r="C132" s="4" t="s">
        <v>313</v>
      </c>
      <c r="D132" s="4" t="s">
        <v>314</v>
      </c>
      <c r="E132" s="4" t="s">
        <v>123</v>
      </c>
      <c r="F132" s="4"/>
      <c r="G132" s="4"/>
      <c r="H132" s="4"/>
      <c r="I132" s="4"/>
      <c r="J132" s="4"/>
    </row>
    <row r="133" spans="1:10" s="1" customFormat="1" ht="11.25">
      <c r="A133" s="4">
        <f t="shared" si="1"/>
        <v>126</v>
      </c>
      <c r="B133" s="4" t="s">
        <v>487</v>
      </c>
      <c r="C133" s="4" t="s">
        <v>315</v>
      </c>
      <c r="D133" s="4" t="s">
        <v>316</v>
      </c>
      <c r="E133" s="4" t="s">
        <v>123</v>
      </c>
      <c r="F133" s="4"/>
      <c r="G133" s="4"/>
      <c r="H133" s="4"/>
      <c r="I133" s="4"/>
      <c r="J133" s="4"/>
    </row>
    <row r="134" spans="1:10" s="1" customFormat="1" ht="11.25">
      <c r="A134" s="4">
        <f t="shared" si="1"/>
        <v>127</v>
      </c>
      <c r="B134" s="4" t="s">
        <v>487</v>
      </c>
      <c r="C134" s="4" t="s">
        <v>317</v>
      </c>
      <c r="D134" s="4" t="s">
        <v>318</v>
      </c>
      <c r="E134" s="4" t="s">
        <v>133</v>
      </c>
      <c r="F134" s="4"/>
      <c r="G134" s="4"/>
      <c r="H134" s="4"/>
      <c r="I134" s="4"/>
      <c r="J134" s="4"/>
    </row>
    <row r="135" spans="1:10" s="1" customFormat="1" ht="11.25">
      <c r="A135" s="4">
        <f t="shared" si="1"/>
        <v>128</v>
      </c>
      <c r="B135" s="4" t="s">
        <v>487</v>
      </c>
      <c r="C135" s="4" t="s">
        <v>319</v>
      </c>
      <c r="D135" s="4" t="s">
        <v>320</v>
      </c>
      <c r="E135" s="4" t="s">
        <v>133</v>
      </c>
      <c r="F135" s="4"/>
      <c r="G135" s="4"/>
      <c r="H135" s="4"/>
      <c r="I135" s="4"/>
      <c r="J135" s="4"/>
    </row>
    <row r="136" spans="1:10" s="1" customFormat="1" ht="11.25">
      <c r="A136" s="4">
        <f t="shared" si="1"/>
        <v>129</v>
      </c>
      <c r="B136" s="4" t="s">
        <v>487</v>
      </c>
      <c r="C136" s="4" t="s">
        <v>321</v>
      </c>
      <c r="D136" s="4" t="s">
        <v>322</v>
      </c>
      <c r="E136" s="4" t="s">
        <v>264</v>
      </c>
      <c r="F136" s="4"/>
      <c r="G136" s="4"/>
      <c r="H136" s="4"/>
      <c r="I136" s="4"/>
      <c r="J136" s="4"/>
    </row>
    <row r="137" spans="1:10" s="1" customFormat="1" ht="11.25">
      <c r="A137" s="4">
        <f aca="true" t="shared" si="2" ref="A137:A200">A136+1</f>
        <v>130</v>
      </c>
      <c r="B137" s="4" t="s">
        <v>487</v>
      </c>
      <c r="C137" s="4" t="s">
        <v>323</v>
      </c>
      <c r="D137" s="4" t="s">
        <v>324</v>
      </c>
      <c r="E137" s="4" t="s">
        <v>264</v>
      </c>
      <c r="F137" s="4"/>
      <c r="G137" s="4"/>
      <c r="H137" s="4"/>
      <c r="I137" s="4"/>
      <c r="J137" s="4"/>
    </row>
    <row r="138" spans="1:10" s="1" customFormat="1" ht="11.25">
      <c r="A138" s="4">
        <f t="shared" si="2"/>
        <v>131</v>
      </c>
      <c r="B138" s="4" t="s">
        <v>488</v>
      </c>
      <c r="C138" s="4" t="s">
        <v>325</v>
      </c>
      <c r="D138" s="4" t="s">
        <v>326</v>
      </c>
      <c r="E138" s="4" t="s">
        <v>264</v>
      </c>
      <c r="F138" s="4"/>
      <c r="G138" s="4"/>
      <c r="H138" s="4"/>
      <c r="I138" s="4"/>
      <c r="J138" s="4"/>
    </row>
    <row r="139" spans="1:10" s="1" customFormat="1" ht="11.25">
      <c r="A139" s="4">
        <f t="shared" si="2"/>
        <v>132</v>
      </c>
      <c r="B139" s="4" t="s">
        <v>488</v>
      </c>
      <c r="C139" s="4" t="s">
        <v>327</v>
      </c>
      <c r="D139" s="4" t="s">
        <v>328</v>
      </c>
      <c r="E139" s="4" t="s">
        <v>18</v>
      </c>
      <c r="F139" s="4"/>
      <c r="G139" s="4"/>
      <c r="H139" s="4"/>
      <c r="I139" s="4"/>
      <c r="J139" s="4"/>
    </row>
    <row r="140" spans="1:10" s="1" customFormat="1" ht="11.25">
      <c r="A140" s="4">
        <f t="shared" si="2"/>
        <v>133</v>
      </c>
      <c r="B140" s="4" t="s">
        <v>488</v>
      </c>
      <c r="C140" s="4" t="s">
        <v>329</v>
      </c>
      <c r="D140" s="4" t="s">
        <v>330</v>
      </c>
      <c r="E140" s="4" t="s">
        <v>133</v>
      </c>
      <c r="F140" s="4"/>
      <c r="G140" s="4"/>
      <c r="H140" s="4"/>
      <c r="I140" s="4"/>
      <c r="J140" s="4"/>
    </row>
    <row r="141" spans="1:10" s="1" customFormat="1" ht="11.25">
      <c r="A141" s="4">
        <f t="shared" si="2"/>
        <v>134</v>
      </c>
      <c r="B141" s="4" t="s">
        <v>488</v>
      </c>
      <c r="C141" s="4" t="s">
        <v>331</v>
      </c>
      <c r="D141" s="4" t="s">
        <v>332</v>
      </c>
      <c r="E141" s="4" t="s">
        <v>67</v>
      </c>
      <c r="F141" s="4"/>
      <c r="G141" s="4"/>
      <c r="H141" s="4"/>
      <c r="I141" s="4"/>
      <c r="J141" s="4"/>
    </row>
    <row r="142" spans="1:10" s="1" customFormat="1" ht="11.25">
      <c r="A142" s="4">
        <f t="shared" si="2"/>
        <v>135</v>
      </c>
      <c r="B142" s="4" t="s">
        <v>488</v>
      </c>
      <c r="C142" s="4" t="s">
        <v>333</v>
      </c>
      <c r="D142" s="4" t="s">
        <v>334</v>
      </c>
      <c r="E142" s="4" t="s">
        <v>18</v>
      </c>
      <c r="F142" s="4"/>
      <c r="G142" s="4"/>
      <c r="H142" s="4"/>
      <c r="I142" s="4"/>
      <c r="J142" s="4"/>
    </row>
    <row r="143" spans="1:10" s="1" customFormat="1" ht="11.25">
      <c r="A143" s="4">
        <f t="shared" si="2"/>
        <v>136</v>
      </c>
      <c r="B143" s="4" t="s">
        <v>488</v>
      </c>
      <c r="C143" s="4" t="s">
        <v>335</v>
      </c>
      <c r="D143" s="4" t="s">
        <v>336</v>
      </c>
      <c r="E143" s="4" t="s">
        <v>123</v>
      </c>
      <c r="F143" s="4"/>
      <c r="G143" s="4"/>
      <c r="H143" s="4"/>
      <c r="I143" s="4"/>
      <c r="J143" s="4"/>
    </row>
    <row r="144" spans="1:10" s="1" customFormat="1" ht="11.25">
      <c r="A144" s="4">
        <f t="shared" si="2"/>
        <v>137</v>
      </c>
      <c r="B144" s="4" t="s">
        <v>488</v>
      </c>
      <c r="C144" s="4" t="s">
        <v>337</v>
      </c>
      <c r="D144" s="4" t="s">
        <v>338</v>
      </c>
      <c r="E144" s="4" t="s">
        <v>47</v>
      </c>
      <c r="F144" s="4"/>
      <c r="G144" s="4"/>
      <c r="H144" s="4"/>
      <c r="I144" s="4"/>
      <c r="J144" s="4"/>
    </row>
    <row r="145" spans="1:10" s="1" customFormat="1" ht="11.25">
      <c r="A145" s="4">
        <f t="shared" si="2"/>
        <v>138</v>
      </c>
      <c r="B145" s="4" t="s">
        <v>488</v>
      </c>
      <c r="C145" s="4" t="s">
        <v>339</v>
      </c>
      <c r="D145" s="4" t="s">
        <v>340</v>
      </c>
      <c r="E145" s="4" t="s">
        <v>47</v>
      </c>
      <c r="F145" s="4"/>
      <c r="G145" s="4"/>
      <c r="H145" s="4"/>
      <c r="I145" s="4"/>
      <c r="J145" s="4"/>
    </row>
    <row r="146" spans="1:10" s="1" customFormat="1" ht="11.25">
      <c r="A146" s="4">
        <f t="shared" si="2"/>
        <v>139</v>
      </c>
      <c r="B146" s="4" t="s">
        <v>488</v>
      </c>
      <c r="C146" s="4" t="s">
        <v>341</v>
      </c>
      <c r="D146" s="4" t="s">
        <v>342</v>
      </c>
      <c r="E146" s="4" t="s">
        <v>58</v>
      </c>
      <c r="F146" s="4"/>
      <c r="G146" s="4"/>
      <c r="H146" s="4"/>
      <c r="I146" s="4"/>
      <c r="J146" s="4"/>
    </row>
    <row r="147" spans="1:10" s="1" customFormat="1" ht="11.25">
      <c r="A147" s="4">
        <f t="shared" si="2"/>
        <v>140</v>
      </c>
      <c r="B147" s="4" t="s">
        <v>488</v>
      </c>
      <c r="C147" s="4" t="s">
        <v>343</v>
      </c>
      <c r="D147" s="4" t="s">
        <v>344</v>
      </c>
      <c r="E147" s="4" t="s">
        <v>295</v>
      </c>
      <c r="F147" s="4"/>
      <c r="G147" s="4"/>
      <c r="H147" s="4"/>
      <c r="I147" s="4"/>
      <c r="J147" s="4"/>
    </row>
    <row r="148" spans="1:10" s="1" customFormat="1" ht="11.25">
      <c r="A148" s="4">
        <f t="shared" si="2"/>
        <v>141</v>
      </c>
      <c r="B148" s="4" t="s">
        <v>488</v>
      </c>
      <c r="C148" s="4" t="s">
        <v>345</v>
      </c>
      <c r="D148" s="4" t="s">
        <v>346</v>
      </c>
      <c r="E148" s="4" t="s">
        <v>58</v>
      </c>
      <c r="F148" s="4"/>
      <c r="G148" s="4"/>
      <c r="H148" s="4"/>
      <c r="I148" s="4"/>
      <c r="J148" s="4"/>
    </row>
    <row r="149" spans="1:10" s="1" customFormat="1" ht="11.25">
      <c r="A149" s="4">
        <f t="shared" si="2"/>
        <v>142</v>
      </c>
      <c r="B149" s="4" t="s">
        <v>488</v>
      </c>
      <c r="C149" s="4" t="s">
        <v>347</v>
      </c>
      <c r="D149" s="4" t="s">
        <v>348</v>
      </c>
      <c r="E149" s="4" t="s">
        <v>18</v>
      </c>
      <c r="F149" s="4"/>
      <c r="G149" s="4"/>
      <c r="H149" s="4"/>
      <c r="I149" s="4"/>
      <c r="J149" s="4"/>
    </row>
    <row r="150" spans="1:10" s="1" customFormat="1" ht="11.25">
      <c r="A150" s="4">
        <f t="shared" si="2"/>
        <v>143</v>
      </c>
      <c r="B150" s="4" t="s">
        <v>488</v>
      </c>
      <c r="C150" s="4" t="s">
        <v>349</v>
      </c>
      <c r="D150" s="4" t="s">
        <v>350</v>
      </c>
      <c r="E150" s="4" t="s">
        <v>154</v>
      </c>
      <c r="F150" s="4"/>
      <c r="G150" s="4"/>
      <c r="H150" s="4"/>
      <c r="I150" s="4"/>
      <c r="J150" s="4"/>
    </row>
    <row r="151" spans="1:10" s="1" customFormat="1" ht="11.25">
      <c r="A151" s="4">
        <f t="shared" si="2"/>
        <v>144</v>
      </c>
      <c r="B151" s="4" t="s">
        <v>488</v>
      </c>
      <c r="C151" s="4" t="s">
        <v>351</v>
      </c>
      <c r="D151" s="4" t="s">
        <v>352</v>
      </c>
      <c r="E151" s="4" t="s">
        <v>18</v>
      </c>
      <c r="F151" s="4"/>
      <c r="G151" s="4"/>
      <c r="H151" s="4"/>
      <c r="I151" s="4"/>
      <c r="J151" s="4"/>
    </row>
    <row r="152" spans="1:10" s="1" customFormat="1" ht="11.25">
      <c r="A152" s="4">
        <f t="shared" si="2"/>
        <v>145</v>
      </c>
      <c r="B152" s="4" t="s">
        <v>488</v>
      </c>
      <c r="C152" s="4" t="s">
        <v>353</v>
      </c>
      <c r="D152" s="4" t="s">
        <v>354</v>
      </c>
      <c r="E152" s="4" t="s">
        <v>133</v>
      </c>
      <c r="F152" s="4"/>
      <c r="G152" s="4"/>
      <c r="H152" s="4"/>
      <c r="I152" s="4"/>
      <c r="J152" s="4"/>
    </row>
    <row r="153" spans="1:10" s="1" customFormat="1" ht="11.25">
      <c r="A153" s="4">
        <f t="shared" si="2"/>
        <v>146</v>
      </c>
      <c r="B153" s="4" t="s">
        <v>488</v>
      </c>
      <c r="C153" s="4" t="s">
        <v>355</v>
      </c>
      <c r="D153" s="4" t="s">
        <v>356</v>
      </c>
      <c r="E153" s="4" t="s">
        <v>52</v>
      </c>
      <c r="F153" s="4"/>
      <c r="G153" s="4"/>
      <c r="H153" s="4"/>
      <c r="I153" s="4"/>
      <c r="J153" s="4"/>
    </row>
    <row r="154" spans="1:10" s="1" customFormat="1" ht="11.25">
      <c r="A154" s="4">
        <f t="shared" si="2"/>
        <v>147</v>
      </c>
      <c r="B154" s="4" t="s">
        <v>488</v>
      </c>
      <c r="C154" s="4" t="s">
        <v>357</v>
      </c>
      <c r="D154" s="4" t="s">
        <v>358</v>
      </c>
      <c r="E154" s="4" t="s">
        <v>18</v>
      </c>
      <c r="F154" s="4"/>
      <c r="G154" s="4"/>
      <c r="H154" s="4"/>
      <c r="I154" s="4"/>
      <c r="J154" s="4"/>
    </row>
    <row r="155" spans="1:10" s="1" customFormat="1" ht="11.25">
      <c r="A155" s="4">
        <f t="shared" si="2"/>
        <v>148</v>
      </c>
      <c r="B155" s="4" t="s">
        <v>488</v>
      </c>
      <c r="C155" s="4" t="s">
        <v>359</v>
      </c>
      <c r="D155" s="4" t="s">
        <v>360</v>
      </c>
      <c r="E155" s="4" t="s">
        <v>55</v>
      </c>
      <c r="F155" s="4"/>
      <c r="G155" s="4"/>
      <c r="H155" s="4"/>
      <c r="I155" s="4"/>
      <c r="J155" s="4"/>
    </row>
    <row r="156" spans="1:10" s="1" customFormat="1" ht="11.25">
      <c r="A156" s="4">
        <f t="shared" si="2"/>
        <v>149</v>
      </c>
      <c r="B156" s="4" t="s">
        <v>488</v>
      </c>
      <c r="C156" s="4" t="s">
        <v>361</v>
      </c>
      <c r="D156" s="4" t="s">
        <v>362</v>
      </c>
      <c r="E156" s="4" t="s">
        <v>247</v>
      </c>
      <c r="F156" s="4"/>
      <c r="G156" s="4"/>
      <c r="H156" s="4"/>
      <c r="I156" s="4"/>
      <c r="J156" s="4"/>
    </row>
    <row r="157" spans="1:10" s="1" customFormat="1" ht="11.25">
      <c r="A157" s="4">
        <f t="shared" si="2"/>
        <v>150</v>
      </c>
      <c r="B157" s="4" t="s">
        <v>488</v>
      </c>
      <c r="C157" s="4" t="s">
        <v>363</v>
      </c>
      <c r="D157" s="4" t="s">
        <v>364</v>
      </c>
      <c r="E157" s="4" t="s">
        <v>123</v>
      </c>
      <c r="F157" s="4"/>
      <c r="G157" s="4"/>
      <c r="H157" s="4"/>
      <c r="I157" s="4"/>
      <c r="J157" s="4"/>
    </row>
    <row r="158" spans="1:10" s="1" customFormat="1" ht="11.25">
      <c r="A158" s="4">
        <f t="shared" si="2"/>
        <v>151</v>
      </c>
      <c r="B158" s="4" t="s">
        <v>488</v>
      </c>
      <c r="C158" s="4" t="s">
        <v>365</v>
      </c>
      <c r="D158" s="4" t="s">
        <v>366</v>
      </c>
      <c r="E158" s="4" t="s">
        <v>123</v>
      </c>
      <c r="F158" s="4"/>
      <c r="G158" s="4"/>
      <c r="H158" s="4"/>
      <c r="I158" s="4"/>
      <c r="J158" s="4"/>
    </row>
    <row r="159" spans="1:10" s="1" customFormat="1" ht="11.25">
      <c r="A159" s="4">
        <f t="shared" si="2"/>
        <v>152</v>
      </c>
      <c r="B159" s="4" t="s">
        <v>488</v>
      </c>
      <c r="C159" s="4" t="s">
        <v>367</v>
      </c>
      <c r="D159" s="4" t="s">
        <v>368</v>
      </c>
      <c r="E159" s="4" t="s">
        <v>18</v>
      </c>
      <c r="F159" s="4"/>
      <c r="G159" s="4"/>
      <c r="H159" s="4"/>
      <c r="I159" s="4"/>
      <c r="J159" s="4"/>
    </row>
    <row r="160" spans="1:10" s="1" customFormat="1" ht="11.25">
      <c r="A160" s="4">
        <f t="shared" si="2"/>
        <v>153</v>
      </c>
      <c r="B160" s="4" t="s">
        <v>488</v>
      </c>
      <c r="C160" s="4" t="s">
        <v>369</v>
      </c>
      <c r="D160" s="4" t="s">
        <v>370</v>
      </c>
      <c r="E160" s="4" t="s">
        <v>264</v>
      </c>
      <c r="F160" s="4"/>
      <c r="G160" s="4"/>
      <c r="H160" s="4"/>
      <c r="I160" s="4"/>
      <c r="J160" s="4"/>
    </row>
    <row r="161" spans="1:10" s="1" customFormat="1" ht="11.25">
      <c r="A161" s="4">
        <f t="shared" si="2"/>
        <v>154</v>
      </c>
      <c r="B161" s="4" t="s">
        <v>371</v>
      </c>
      <c r="C161" s="4" t="s">
        <v>372</v>
      </c>
      <c r="D161" s="4" t="s">
        <v>373</v>
      </c>
      <c r="E161" s="4" t="s">
        <v>18</v>
      </c>
      <c r="F161" s="4"/>
      <c r="G161" s="4"/>
      <c r="H161" s="4"/>
      <c r="I161" s="4"/>
      <c r="J161" s="4"/>
    </row>
    <row r="162" spans="1:10" s="1" customFormat="1" ht="11.25">
      <c r="A162" s="4">
        <f t="shared" si="2"/>
        <v>155</v>
      </c>
      <c r="B162" s="4" t="s">
        <v>371</v>
      </c>
      <c r="C162" s="4" t="s">
        <v>374</v>
      </c>
      <c r="D162" s="4" t="s">
        <v>375</v>
      </c>
      <c r="E162" s="4" t="s">
        <v>18</v>
      </c>
      <c r="F162" s="4"/>
      <c r="G162" s="4"/>
      <c r="H162" s="4"/>
      <c r="I162" s="4"/>
      <c r="J162" s="4"/>
    </row>
    <row r="163" spans="1:10" s="1" customFormat="1" ht="11.25">
      <c r="A163" s="4">
        <f t="shared" si="2"/>
        <v>156</v>
      </c>
      <c r="B163" s="4" t="s">
        <v>371</v>
      </c>
      <c r="C163" s="4" t="s">
        <v>376</v>
      </c>
      <c r="D163" s="4" t="s">
        <v>377</v>
      </c>
      <c r="E163" s="4" t="s">
        <v>18</v>
      </c>
      <c r="F163" s="4"/>
      <c r="G163" s="4"/>
      <c r="H163" s="4"/>
      <c r="I163" s="4"/>
      <c r="J163" s="4"/>
    </row>
    <row r="164" spans="1:10" s="1" customFormat="1" ht="11.25">
      <c r="A164" s="4">
        <f t="shared" si="2"/>
        <v>157</v>
      </c>
      <c r="B164" s="4" t="s">
        <v>371</v>
      </c>
      <c r="C164" s="4" t="s">
        <v>378</v>
      </c>
      <c r="D164" s="4" t="s">
        <v>379</v>
      </c>
      <c r="E164" s="4" t="s">
        <v>18</v>
      </c>
      <c r="F164" s="4"/>
      <c r="G164" s="4"/>
      <c r="H164" s="4"/>
      <c r="I164" s="4"/>
      <c r="J164" s="4"/>
    </row>
    <row r="165" spans="1:10" s="1" customFormat="1" ht="11.25">
      <c r="A165" s="4">
        <f t="shared" si="2"/>
        <v>158</v>
      </c>
      <c r="B165" s="4" t="s">
        <v>371</v>
      </c>
      <c r="C165" s="4" t="s">
        <v>380</v>
      </c>
      <c r="D165" s="4" t="s">
        <v>381</v>
      </c>
      <c r="E165" s="4" t="s">
        <v>18</v>
      </c>
      <c r="F165" s="4"/>
      <c r="G165" s="4"/>
      <c r="H165" s="4"/>
      <c r="I165" s="4"/>
      <c r="J165" s="4"/>
    </row>
    <row r="166" spans="1:10" s="1" customFormat="1" ht="11.25">
      <c r="A166" s="4">
        <f t="shared" si="2"/>
        <v>159</v>
      </c>
      <c r="B166" s="4" t="s">
        <v>371</v>
      </c>
      <c r="C166" s="4" t="s">
        <v>382</v>
      </c>
      <c r="D166" s="4" t="s">
        <v>383</v>
      </c>
      <c r="E166" s="4" t="s">
        <v>76</v>
      </c>
      <c r="F166" s="4"/>
      <c r="G166" s="4"/>
      <c r="H166" s="4"/>
      <c r="I166" s="4"/>
      <c r="J166" s="4"/>
    </row>
    <row r="167" spans="1:10" s="1" customFormat="1" ht="11.25">
      <c r="A167" s="4">
        <f t="shared" si="2"/>
        <v>160</v>
      </c>
      <c r="B167" s="4" t="s">
        <v>371</v>
      </c>
      <c r="C167" s="4" t="s">
        <v>384</v>
      </c>
      <c r="D167" s="4" t="s">
        <v>385</v>
      </c>
      <c r="E167" s="4" t="s">
        <v>70</v>
      </c>
      <c r="F167" s="4"/>
      <c r="G167" s="4"/>
      <c r="H167" s="4"/>
      <c r="I167" s="4"/>
      <c r="J167" s="4"/>
    </row>
    <row r="168" spans="1:10" s="1" customFormat="1" ht="11.25">
      <c r="A168" s="4">
        <f t="shared" si="2"/>
        <v>161</v>
      </c>
      <c r="B168" s="4" t="s">
        <v>371</v>
      </c>
      <c r="C168" s="4" t="s">
        <v>386</v>
      </c>
      <c r="D168" s="4" t="s">
        <v>387</v>
      </c>
      <c r="E168" s="4" t="s">
        <v>34</v>
      </c>
      <c r="F168" s="4"/>
      <c r="G168" s="4"/>
      <c r="H168" s="4"/>
      <c r="I168" s="4"/>
      <c r="J168" s="4"/>
    </row>
    <row r="169" spans="1:10" s="1" customFormat="1" ht="11.25">
      <c r="A169" s="4">
        <f t="shared" si="2"/>
        <v>162</v>
      </c>
      <c r="B169" s="4" t="s">
        <v>371</v>
      </c>
      <c r="C169" s="4" t="s">
        <v>388</v>
      </c>
      <c r="D169" s="4" t="s">
        <v>389</v>
      </c>
      <c r="E169" s="4" t="s">
        <v>42</v>
      </c>
      <c r="F169" s="4"/>
      <c r="G169" s="4"/>
      <c r="H169" s="4"/>
      <c r="I169" s="4"/>
      <c r="J169" s="4"/>
    </row>
    <row r="170" spans="1:10" s="1" customFormat="1" ht="11.25">
      <c r="A170" s="4">
        <f t="shared" si="2"/>
        <v>163</v>
      </c>
      <c r="B170" s="4" t="s">
        <v>371</v>
      </c>
      <c r="C170" s="4" t="s">
        <v>390</v>
      </c>
      <c r="D170" s="4" t="s">
        <v>391</v>
      </c>
      <c r="E170" s="4" t="s">
        <v>39</v>
      </c>
      <c r="F170" s="4"/>
      <c r="G170" s="4"/>
      <c r="H170" s="4"/>
      <c r="I170" s="4"/>
      <c r="J170" s="4"/>
    </row>
    <row r="171" spans="1:10" s="1" customFormat="1" ht="11.25">
      <c r="A171" s="4">
        <f t="shared" si="2"/>
        <v>164</v>
      </c>
      <c r="B171" s="4" t="s">
        <v>371</v>
      </c>
      <c r="C171" s="4" t="s">
        <v>392</v>
      </c>
      <c r="D171" s="4" t="s">
        <v>393</v>
      </c>
      <c r="E171" s="4" t="s">
        <v>58</v>
      </c>
      <c r="F171" s="4"/>
      <c r="G171" s="4"/>
      <c r="H171" s="4"/>
      <c r="I171" s="4"/>
      <c r="J171" s="4"/>
    </row>
    <row r="172" spans="1:10" s="1" customFormat="1" ht="11.25">
      <c r="A172" s="4">
        <f t="shared" si="2"/>
        <v>165</v>
      </c>
      <c r="B172" s="4" t="s">
        <v>371</v>
      </c>
      <c r="C172" s="4" t="s">
        <v>394</v>
      </c>
      <c r="D172" s="4" t="s">
        <v>395</v>
      </c>
      <c r="E172" s="4" t="s">
        <v>47</v>
      </c>
      <c r="F172" s="4"/>
      <c r="G172" s="4"/>
      <c r="H172" s="4"/>
      <c r="I172" s="4"/>
      <c r="J172" s="4"/>
    </row>
    <row r="173" spans="1:10" s="1" customFormat="1" ht="11.25">
      <c r="A173" s="4">
        <f t="shared" si="2"/>
        <v>166</v>
      </c>
      <c r="B173" s="4" t="s">
        <v>371</v>
      </c>
      <c r="C173" s="4" t="s">
        <v>396</v>
      </c>
      <c r="D173" s="4" t="s">
        <v>397</v>
      </c>
      <c r="E173" s="4" t="s">
        <v>79</v>
      </c>
      <c r="F173" s="4"/>
      <c r="G173" s="4"/>
      <c r="H173" s="4"/>
      <c r="I173" s="4"/>
      <c r="J173" s="4"/>
    </row>
    <row r="174" spans="1:10" s="1" customFormat="1" ht="11.25">
      <c r="A174" s="4">
        <f t="shared" si="2"/>
        <v>167</v>
      </c>
      <c r="B174" s="4" t="s">
        <v>398</v>
      </c>
      <c r="C174" s="4" t="s">
        <v>399</v>
      </c>
      <c r="D174" s="4" t="s">
        <v>400</v>
      </c>
      <c r="E174" s="4" t="s">
        <v>34</v>
      </c>
      <c r="F174" s="4"/>
      <c r="G174" s="4"/>
      <c r="H174" s="4"/>
      <c r="I174" s="4"/>
      <c r="J174" s="4"/>
    </row>
    <row r="175" spans="1:10" s="1" customFormat="1" ht="11.25">
      <c r="A175" s="4">
        <f t="shared" si="2"/>
        <v>168</v>
      </c>
      <c r="B175" s="4" t="s">
        <v>398</v>
      </c>
      <c r="C175" s="4" t="s">
        <v>401</v>
      </c>
      <c r="D175" s="4" t="s">
        <v>402</v>
      </c>
      <c r="E175" s="4" t="s">
        <v>123</v>
      </c>
      <c r="F175" s="4"/>
      <c r="G175" s="4"/>
      <c r="H175" s="4"/>
      <c r="I175" s="4"/>
      <c r="J175" s="4"/>
    </row>
    <row r="176" spans="1:10" s="1" customFormat="1" ht="11.25">
      <c r="A176" s="4">
        <f t="shared" si="2"/>
        <v>169</v>
      </c>
      <c r="B176" s="4" t="s">
        <v>398</v>
      </c>
      <c r="C176" s="4" t="s">
        <v>403</v>
      </c>
      <c r="D176" s="4" t="s">
        <v>404</v>
      </c>
      <c r="E176" s="4" t="s">
        <v>18</v>
      </c>
      <c r="F176" s="4"/>
      <c r="G176" s="4"/>
      <c r="H176" s="4"/>
      <c r="I176" s="4"/>
      <c r="J176" s="4"/>
    </row>
    <row r="177" spans="1:10" s="1" customFormat="1" ht="11.25">
      <c r="A177" s="4">
        <f t="shared" si="2"/>
        <v>170</v>
      </c>
      <c r="B177" s="4" t="s">
        <v>398</v>
      </c>
      <c r="C177" s="4" t="s">
        <v>405</v>
      </c>
      <c r="D177" s="4" t="s">
        <v>406</v>
      </c>
      <c r="E177" s="4" t="s">
        <v>18</v>
      </c>
      <c r="F177" s="4"/>
      <c r="G177" s="4"/>
      <c r="H177" s="4"/>
      <c r="I177" s="4"/>
      <c r="J177" s="4"/>
    </row>
    <row r="178" spans="1:10" s="1" customFormat="1" ht="11.25">
      <c r="A178" s="4">
        <f t="shared" si="2"/>
        <v>171</v>
      </c>
      <c r="B178" s="4" t="s">
        <v>398</v>
      </c>
      <c r="C178" s="4" t="s">
        <v>407</v>
      </c>
      <c r="D178" s="4" t="s">
        <v>408</v>
      </c>
      <c r="E178" s="4" t="s">
        <v>133</v>
      </c>
      <c r="F178" s="4"/>
      <c r="G178" s="4"/>
      <c r="H178" s="4"/>
      <c r="I178" s="4"/>
      <c r="J178" s="4"/>
    </row>
    <row r="179" spans="1:10" s="1" customFormat="1" ht="11.25">
      <c r="A179" s="4">
        <f t="shared" si="2"/>
        <v>172</v>
      </c>
      <c r="B179" s="4" t="s">
        <v>409</v>
      </c>
      <c r="C179" s="4" t="s">
        <v>410</v>
      </c>
      <c r="D179" s="4" t="s">
        <v>411</v>
      </c>
      <c r="E179" s="4" t="s">
        <v>58</v>
      </c>
      <c r="F179" s="4"/>
      <c r="G179" s="4"/>
      <c r="H179" s="4"/>
      <c r="I179" s="4"/>
      <c r="J179" s="4"/>
    </row>
    <row r="180" spans="1:10" s="1" customFormat="1" ht="11.25">
      <c r="A180" s="4">
        <f t="shared" si="2"/>
        <v>173</v>
      </c>
      <c r="B180" s="4" t="s">
        <v>409</v>
      </c>
      <c r="C180" s="4" t="s">
        <v>412</v>
      </c>
      <c r="D180" s="4" t="s">
        <v>413</v>
      </c>
      <c r="E180" s="4" t="s">
        <v>18</v>
      </c>
      <c r="F180" s="4"/>
      <c r="G180" s="4"/>
      <c r="H180" s="4"/>
      <c r="I180" s="4"/>
      <c r="J180" s="4"/>
    </row>
    <row r="181" spans="1:10" s="1" customFormat="1" ht="11.25">
      <c r="A181" s="4">
        <f t="shared" si="2"/>
        <v>174</v>
      </c>
      <c r="B181" s="4" t="s">
        <v>409</v>
      </c>
      <c r="C181" s="4" t="s">
        <v>414</v>
      </c>
      <c r="D181" s="4" t="s">
        <v>415</v>
      </c>
      <c r="E181" s="4" t="s">
        <v>18</v>
      </c>
      <c r="F181" s="4"/>
      <c r="G181" s="4"/>
      <c r="H181" s="4"/>
      <c r="I181" s="4"/>
      <c r="J181" s="4"/>
    </row>
    <row r="182" spans="1:10" s="1" customFormat="1" ht="11.25">
      <c r="A182" s="4">
        <f t="shared" si="2"/>
        <v>175</v>
      </c>
      <c r="B182" s="4" t="s">
        <v>409</v>
      </c>
      <c r="C182" s="4" t="s">
        <v>416</v>
      </c>
      <c r="D182" s="4" t="s">
        <v>417</v>
      </c>
      <c r="E182" s="4" t="s">
        <v>123</v>
      </c>
      <c r="F182" s="4"/>
      <c r="G182" s="4"/>
      <c r="H182" s="4"/>
      <c r="I182" s="4"/>
      <c r="J182" s="4"/>
    </row>
    <row r="183" spans="1:10" s="1" customFormat="1" ht="11.25">
      <c r="A183" s="4">
        <f t="shared" si="2"/>
        <v>176</v>
      </c>
      <c r="B183" s="4" t="s">
        <v>418</v>
      </c>
      <c r="C183" s="4" t="s">
        <v>419</v>
      </c>
      <c r="D183" s="4" t="s">
        <v>420</v>
      </c>
      <c r="E183" s="4" t="s">
        <v>123</v>
      </c>
      <c r="F183" s="4"/>
      <c r="G183" s="4"/>
      <c r="H183" s="4"/>
      <c r="I183" s="4"/>
      <c r="J183" s="4"/>
    </row>
    <row r="184" spans="1:10" s="1" customFormat="1" ht="11.25">
      <c r="A184" s="4">
        <f t="shared" si="2"/>
        <v>177</v>
      </c>
      <c r="B184" s="4" t="s">
        <v>418</v>
      </c>
      <c r="C184" s="4" t="s">
        <v>421</v>
      </c>
      <c r="D184" s="4" t="s">
        <v>422</v>
      </c>
      <c r="E184" s="4" t="s">
        <v>18</v>
      </c>
      <c r="F184" s="4"/>
      <c r="G184" s="4"/>
      <c r="H184" s="4"/>
      <c r="I184" s="4"/>
      <c r="J184" s="4"/>
    </row>
    <row r="185" spans="1:10" s="1" customFormat="1" ht="11.25">
      <c r="A185" s="4">
        <f t="shared" si="2"/>
        <v>178</v>
      </c>
      <c r="B185" s="4" t="s">
        <v>418</v>
      </c>
      <c r="C185" s="4" t="s">
        <v>423</v>
      </c>
      <c r="D185" s="4" t="s">
        <v>424</v>
      </c>
      <c r="E185" s="4" t="s">
        <v>58</v>
      </c>
      <c r="F185" s="4"/>
      <c r="G185" s="4"/>
      <c r="H185" s="4"/>
      <c r="I185" s="4"/>
      <c r="J185" s="4"/>
    </row>
    <row r="186" spans="1:10" s="1" customFormat="1" ht="11.25">
      <c r="A186" s="4">
        <f t="shared" si="2"/>
        <v>179</v>
      </c>
      <c r="B186" s="4" t="s">
        <v>418</v>
      </c>
      <c r="C186" s="4" t="s">
        <v>425</v>
      </c>
      <c r="D186" s="4" t="s">
        <v>426</v>
      </c>
      <c r="E186" s="4" t="s">
        <v>18</v>
      </c>
      <c r="F186" s="4"/>
      <c r="G186" s="4"/>
      <c r="H186" s="4"/>
      <c r="I186" s="4"/>
      <c r="J186" s="4"/>
    </row>
    <row r="187" spans="1:10" s="1" customFormat="1" ht="11.25">
      <c r="A187" s="4">
        <f t="shared" si="2"/>
        <v>180</v>
      </c>
      <c r="B187" s="4" t="s">
        <v>418</v>
      </c>
      <c r="C187" s="4" t="s">
        <v>427</v>
      </c>
      <c r="D187" s="4" t="s">
        <v>428</v>
      </c>
      <c r="E187" s="4" t="s">
        <v>264</v>
      </c>
      <c r="F187" s="4"/>
      <c r="G187" s="4"/>
      <c r="H187" s="4"/>
      <c r="I187" s="4"/>
      <c r="J187" s="4"/>
    </row>
    <row r="188" spans="1:10" s="1" customFormat="1" ht="11.25">
      <c r="A188" s="4">
        <f t="shared" si="2"/>
        <v>181</v>
      </c>
      <c r="B188" s="4" t="s">
        <v>418</v>
      </c>
      <c r="C188" s="4" t="s">
        <v>429</v>
      </c>
      <c r="D188" s="4" t="s">
        <v>430</v>
      </c>
      <c r="E188" s="4" t="s">
        <v>18</v>
      </c>
      <c r="F188" s="4"/>
      <c r="G188" s="4"/>
      <c r="H188" s="4"/>
      <c r="I188" s="4"/>
      <c r="J188" s="4"/>
    </row>
    <row r="189" spans="1:10" s="1" customFormat="1" ht="11.25">
      <c r="A189" s="4">
        <f t="shared" si="2"/>
        <v>182</v>
      </c>
      <c r="B189" s="4" t="s">
        <v>418</v>
      </c>
      <c r="C189" s="4" t="s">
        <v>431</v>
      </c>
      <c r="D189" s="4" t="s">
        <v>432</v>
      </c>
      <c r="E189" s="4" t="s">
        <v>133</v>
      </c>
      <c r="F189" s="4"/>
      <c r="G189" s="4"/>
      <c r="H189" s="4"/>
      <c r="I189" s="4"/>
      <c r="J189" s="4"/>
    </row>
    <row r="190" spans="1:10" s="1" customFormat="1" ht="11.25">
      <c r="A190" s="4">
        <f t="shared" si="2"/>
        <v>183</v>
      </c>
      <c r="B190" s="4" t="s">
        <v>418</v>
      </c>
      <c r="C190" s="4" t="s">
        <v>433</v>
      </c>
      <c r="D190" s="4" t="s">
        <v>434</v>
      </c>
      <c r="E190" s="4" t="s">
        <v>300</v>
      </c>
      <c r="F190" s="4"/>
      <c r="G190" s="4"/>
      <c r="H190" s="4"/>
      <c r="I190" s="4"/>
      <c r="J190" s="4"/>
    </row>
    <row r="191" spans="1:10" s="1" customFormat="1" ht="11.25">
      <c r="A191" s="4">
        <f t="shared" si="2"/>
        <v>184</v>
      </c>
      <c r="B191" s="4" t="s">
        <v>418</v>
      </c>
      <c r="C191" s="4" t="s">
        <v>435</v>
      </c>
      <c r="D191" s="4" t="s">
        <v>436</v>
      </c>
      <c r="E191" s="4" t="s">
        <v>179</v>
      </c>
      <c r="F191" s="4"/>
      <c r="G191" s="4"/>
      <c r="H191" s="4"/>
      <c r="I191" s="4"/>
      <c r="J191" s="4"/>
    </row>
    <row r="192" spans="1:10" s="1" customFormat="1" ht="11.25">
      <c r="A192" s="4">
        <f t="shared" si="2"/>
        <v>185</v>
      </c>
      <c r="B192" s="4" t="s">
        <v>437</v>
      </c>
      <c r="C192" s="4" t="s">
        <v>438</v>
      </c>
      <c r="D192" s="4" t="s">
        <v>439</v>
      </c>
      <c r="E192" s="4" t="s">
        <v>264</v>
      </c>
      <c r="F192" s="4"/>
      <c r="G192" s="4"/>
      <c r="H192" s="4"/>
      <c r="I192" s="4"/>
      <c r="J192" s="4"/>
    </row>
    <row r="193" spans="1:10" s="1" customFormat="1" ht="11.25">
      <c r="A193" s="4">
        <f t="shared" si="2"/>
        <v>186</v>
      </c>
      <c r="B193" s="4" t="s">
        <v>437</v>
      </c>
      <c r="C193" s="4" t="s">
        <v>440</v>
      </c>
      <c r="D193" s="4" t="s">
        <v>441</v>
      </c>
      <c r="E193" s="4" t="s">
        <v>18</v>
      </c>
      <c r="F193" s="4"/>
      <c r="G193" s="4"/>
      <c r="H193" s="4"/>
      <c r="I193" s="4"/>
      <c r="J193" s="4"/>
    </row>
    <row r="194" spans="1:10" s="1" customFormat="1" ht="11.25">
      <c r="A194" s="4">
        <f t="shared" si="2"/>
        <v>187</v>
      </c>
      <c r="B194" s="4" t="s">
        <v>437</v>
      </c>
      <c r="C194" s="4" t="s">
        <v>442</v>
      </c>
      <c r="D194" s="4" t="s">
        <v>443</v>
      </c>
      <c r="E194" s="4" t="s">
        <v>166</v>
      </c>
      <c r="F194" s="4"/>
      <c r="G194" s="4"/>
      <c r="H194" s="4"/>
      <c r="I194" s="4"/>
      <c r="J194" s="4"/>
    </row>
    <row r="195" spans="1:10" s="1" customFormat="1" ht="11.25">
      <c r="A195" s="4">
        <f t="shared" si="2"/>
        <v>188</v>
      </c>
      <c r="B195" s="4" t="s">
        <v>444</v>
      </c>
      <c r="C195" s="4" t="s">
        <v>445</v>
      </c>
      <c r="D195" s="4" t="s">
        <v>446</v>
      </c>
      <c r="E195" s="4" t="s">
        <v>18</v>
      </c>
      <c r="F195" s="4"/>
      <c r="G195" s="4"/>
      <c r="H195" s="4"/>
      <c r="I195" s="4"/>
      <c r="J195" s="4"/>
    </row>
    <row r="196" spans="1:10" s="1" customFormat="1" ht="11.25">
      <c r="A196" s="4">
        <f t="shared" si="2"/>
        <v>189</v>
      </c>
      <c r="B196" s="4" t="s">
        <v>444</v>
      </c>
      <c r="C196" s="4" t="s">
        <v>447</v>
      </c>
      <c r="D196" s="4" t="s">
        <v>448</v>
      </c>
      <c r="E196" s="4" t="s">
        <v>264</v>
      </c>
      <c r="F196" s="4"/>
      <c r="G196" s="4"/>
      <c r="H196" s="4"/>
      <c r="I196" s="4"/>
      <c r="J196" s="4"/>
    </row>
    <row r="197" spans="1:10" s="1" customFormat="1" ht="11.25">
      <c r="A197" s="4">
        <f t="shared" si="2"/>
        <v>190</v>
      </c>
      <c r="B197" s="4" t="s">
        <v>449</v>
      </c>
      <c r="C197" s="4" t="s">
        <v>450</v>
      </c>
      <c r="D197" s="4" t="s">
        <v>451</v>
      </c>
      <c r="E197" s="4" t="s">
        <v>133</v>
      </c>
      <c r="F197" s="4"/>
      <c r="G197" s="4"/>
      <c r="H197" s="4"/>
      <c r="I197" s="4"/>
      <c r="J197" s="4"/>
    </row>
    <row r="198" spans="1:10" s="1" customFormat="1" ht="11.25">
      <c r="A198" s="4">
        <f t="shared" si="2"/>
        <v>191</v>
      </c>
      <c r="B198" s="4" t="s">
        <v>449</v>
      </c>
      <c r="C198" s="4" t="s">
        <v>452</v>
      </c>
      <c r="D198" s="4" t="s">
        <v>453</v>
      </c>
      <c r="E198" s="4" t="s">
        <v>18</v>
      </c>
      <c r="F198" s="4"/>
      <c r="G198" s="4"/>
      <c r="H198" s="4"/>
      <c r="I198" s="4"/>
      <c r="J198" s="4"/>
    </row>
    <row r="199" spans="1:10" s="1" customFormat="1" ht="11.25">
      <c r="A199" s="4">
        <f t="shared" si="2"/>
        <v>192</v>
      </c>
      <c r="B199" s="4" t="s">
        <v>449</v>
      </c>
      <c r="C199" s="4" t="s">
        <v>454</v>
      </c>
      <c r="D199" s="4" t="s">
        <v>455</v>
      </c>
      <c r="E199" s="4" t="s">
        <v>264</v>
      </c>
      <c r="F199" s="4"/>
      <c r="G199" s="4"/>
      <c r="H199" s="4"/>
      <c r="I199" s="4"/>
      <c r="J199" s="4"/>
    </row>
    <row r="200" spans="1:10" s="1" customFormat="1" ht="11.25">
      <c r="A200" s="4">
        <f t="shared" si="2"/>
        <v>193</v>
      </c>
      <c r="B200" s="4" t="s">
        <v>456</v>
      </c>
      <c r="C200" s="4" t="s">
        <v>457</v>
      </c>
      <c r="D200" s="4" t="s">
        <v>458</v>
      </c>
      <c r="E200" s="4" t="s">
        <v>18</v>
      </c>
      <c r="F200" s="4"/>
      <c r="G200" s="4"/>
      <c r="H200" s="4"/>
      <c r="I200" s="4"/>
      <c r="J200" s="4"/>
    </row>
    <row r="201" spans="1:10" s="1" customFormat="1" ht="11.25">
      <c r="A201" s="4">
        <f aca="true" t="shared" si="3" ref="A201:A211">A200+1</f>
        <v>194</v>
      </c>
      <c r="B201" s="4" t="s">
        <v>459</v>
      </c>
      <c r="C201" s="4" t="s">
        <v>460</v>
      </c>
      <c r="D201" s="4" t="s">
        <v>461</v>
      </c>
      <c r="E201" s="4" t="s">
        <v>18</v>
      </c>
      <c r="F201" s="4"/>
      <c r="G201" s="4"/>
      <c r="H201" s="4"/>
      <c r="I201" s="4"/>
      <c r="J201" s="4"/>
    </row>
    <row r="202" spans="1:10" s="1" customFormat="1" ht="11.25">
      <c r="A202" s="4">
        <f t="shared" si="3"/>
        <v>195</v>
      </c>
      <c r="B202" s="4" t="s">
        <v>462</v>
      </c>
      <c r="C202" s="4" t="s">
        <v>463</v>
      </c>
      <c r="D202" s="4" t="s">
        <v>464</v>
      </c>
      <c r="E202" s="4" t="s">
        <v>133</v>
      </c>
      <c r="F202" s="4"/>
      <c r="G202" s="4"/>
      <c r="H202" s="4"/>
      <c r="I202" s="4"/>
      <c r="J202" s="4"/>
    </row>
    <row r="203" spans="1:10" s="1" customFormat="1" ht="11.25">
      <c r="A203" s="4">
        <f t="shared" si="3"/>
        <v>196</v>
      </c>
      <c r="B203" s="4" t="s">
        <v>462</v>
      </c>
      <c r="C203" s="4" t="s">
        <v>465</v>
      </c>
      <c r="D203" s="4" t="s">
        <v>466</v>
      </c>
      <c r="E203" s="4" t="s">
        <v>58</v>
      </c>
      <c r="F203" s="4"/>
      <c r="G203" s="4"/>
      <c r="H203" s="4"/>
      <c r="I203" s="4"/>
      <c r="J203" s="4"/>
    </row>
    <row r="204" spans="1:10" s="1" customFormat="1" ht="11.25">
      <c r="A204" s="4">
        <f t="shared" si="3"/>
        <v>197</v>
      </c>
      <c r="B204" s="4" t="s">
        <v>467</v>
      </c>
      <c r="C204" s="4" t="s">
        <v>468</v>
      </c>
      <c r="D204" s="4" t="s">
        <v>469</v>
      </c>
      <c r="E204" s="4" t="s">
        <v>34</v>
      </c>
      <c r="F204" s="4"/>
      <c r="G204" s="4"/>
      <c r="H204" s="4"/>
      <c r="I204" s="4"/>
      <c r="J204" s="4"/>
    </row>
    <row r="205" spans="1:10" s="1" customFormat="1" ht="11.25">
      <c r="A205" s="4">
        <f t="shared" si="3"/>
        <v>198</v>
      </c>
      <c r="B205" s="4" t="s">
        <v>467</v>
      </c>
      <c r="C205" s="4" t="s">
        <v>470</v>
      </c>
      <c r="D205" s="4" t="s">
        <v>471</v>
      </c>
      <c r="E205" s="4" t="s">
        <v>179</v>
      </c>
      <c r="F205" s="4"/>
      <c r="G205" s="4"/>
      <c r="H205" s="4"/>
      <c r="I205" s="4"/>
      <c r="J205" s="4"/>
    </row>
    <row r="206" spans="1:10" s="1" customFormat="1" ht="11.25">
      <c r="A206" s="4">
        <f t="shared" si="3"/>
        <v>199</v>
      </c>
      <c r="B206" s="4" t="s">
        <v>472</v>
      </c>
      <c r="C206" s="4" t="s">
        <v>473</v>
      </c>
      <c r="D206" s="4" t="s">
        <v>474</v>
      </c>
      <c r="E206" s="4" t="s">
        <v>18</v>
      </c>
      <c r="F206" s="4"/>
      <c r="G206" s="4"/>
      <c r="H206" s="4"/>
      <c r="I206" s="4"/>
      <c r="J206" s="4"/>
    </row>
    <row r="207" spans="1:10" s="1" customFormat="1" ht="11.25">
      <c r="A207" s="4">
        <f t="shared" si="3"/>
        <v>200</v>
      </c>
      <c r="B207" s="4" t="s">
        <v>472</v>
      </c>
      <c r="C207" s="4" t="s">
        <v>475</v>
      </c>
      <c r="D207" s="4" t="s">
        <v>476</v>
      </c>
      <c r="E207" s="4" t="s">
        <v>264</v>
      </c>
      <c r="F207" s="4"/>
      <c r="G207" s="4"/>
      <c r="H207" s="4"/>
      <c r="I207" s="4"/>
      <c r="J207" s="4"/>
    </row>
    <row r="208" spans="1:10" s="1" customFormat="1" ht="11.25">
      <c r="A208" s="4">
        <f t="shared" si="3"/>
        <v>201</v>
      </c>
      <c r="B208" s="4" t="s">
        <v>472</v>
      </c>
      <c r="C208" s="4" t="s">
        <v>477</v>
      </c>
      <c r="D208" s="4" t="s">
        <v>478</v>
      </c>
      <c r="E208" s="4" t="s">
        <v>18</v>
      </c>
      <c r="F208" s="4"/>
      <c r="G208" s="4"/>
      <c r="H208" s="4"/>
      <c r="I208" s="4"/>
      <c r="J208" s="4"/>
    </row>
    <row r="209" spans="1:10" s="1" customFormat="1" ht="11.25">
      <c r="A209" s="4">
        <f t="shared" si="3"/>
        <v>202</v>
      </c>
      <c r="B209" s="4" t="s">
        <v>472</v>
      </c>
      <c r="C209" s="4" t="s">
        <v>479</v>
      </c>
      <c r="D209" s="4" t="s">
        <v>480</v>
      </c>
      <c r="E209" s="4" t="s">
        <v>18</v>
      </c>
      <c r="F209" s="4"/>
      <c r="G209" s="4"/>
      <c r="H209" s="4"/>
      <c r="I209" s="4"/>
      <c r="J209" s="4"/>
    </row>
    <row r="210" spans="1:10" s="1" customFormat="1" ht="11.25">
      <c r="A210" s="4">
        <f t="shared" si="3"/>
        <v>203</v>
      </c>
      <c r="B210" s="4" t="s">
        <v>472</v>
      </c>
      <c r="C210" s="4" t="s">
        <v>481</v>
      </c>
      <c r="D210" s="4" t="s">
        <v>482</v>
      </c>
      <c r="E210" s="4" t="s">
        <v>179</v>
      </c>
      <c r="F210" s="4"/>
      <c r="G210" s="4"/>
      <c r="H210" s="4"/>
      <c r="I210" s="4"/>
      <c r="J210" s="4"/>
    </row>
    <row r="211" spans="1:10" s="1" customFormat="1" ht="11.25">
      <c r="A211" s="4">
        <f t="shared" si="3"/>
        <v>204</v>
      </c>
      <c r="B211" s="4" t="s">
        <v>483</v>
      </c>
      <c r="C211" s="4" t="s">
        <v>484</v>
      </c>
      <c r="D211" s="4" t="s">
        <v>485</v>
      </c>
      <c r="E211" s="4" t="s">
        <v>18</v>
      </c>
      <c r="F211" s="4"/>
      <c r="G211" s="4"/>
      <c r="H211" s="4"/>
      <c r="I211" s="4"/>
      <c r="J211" s="4"/>
    </row>
  </sheetData>
  <sheetProtection/>
  <mergeCells count="14">
    <mergeCell ref="A1:J1"/>
    <mergeCell ref="A2:J2"/>
    <mergeCell ref="A3:J3"/>
    <mergeCell ref="A4:J4"/>
    <mergeCell ref="A5:J5"/>
    <mergeCell ref="J6:J7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workbookViewId="0" topLeftCell="F1">
      <selection activeCell="AH24" sqref="AH24"/>
    </sheetView>
  </sheetViews>
  <sheetFormatPr defaultColWidth="9.140625" defaultRowHeight="12.75"/>
  <cols>
    <col min="1" max="1" width="4.00390625" style="0" customWidth="1"/>
    <col min="2" max="2" width="8.7109375" style="0" customWidth="1"/>
    <col min="3" max="3" width="5.8515625" style="0" customWidth="1"/>
    <col min="4" max="4" width="9.8515625" style="0" customWidth="1"/>
    <col min="5" max="5" width="19.7109375" style="0" customWidth="1"/>
    <col min="6" max="6" width="10.28125" style="0" customWidth="1"/>
    <col min="7" max="16" width="6.7109375" style="0" customWidth="1"/>
    <col min="17" max="46" width="3.7109375" style="0" customWidth="1"/>
  </cols>
  <sheetData>
    <row r="1" spans="1:47" s="8" customFormat="1" ht="12.75">
      <c r="A1" s="14"/>
      <c r="B1" s="14"/>
      <c r="C1" s="15"/>
      <c r="D1" s="15"/>
      <c r="E1" s="15"/>
      <c r="F1" s="15"/>
      <c r="G1" s="254" t="s">
        <v>493</v>
      </c>
      <c r="H1" s="255"/>
      <c r="I1" s="255"/>
      <c r="J1" s="255"/>
      <c r="K1" s="255"/>
      <c r="L1" s="255"/>
      <c r="M1" s="255"/>
      <c r="N1" s="44"/>
      <c r="O1" s="5"/>
      <c r="P1" s="5"/>
      <c r="Q1" s="256" t="s">
        <v>495</v>
      </c>
      <c r="R1" s="255"/>
      <c r="S1" s="255"/>
      <c r="T1" s="255"/>
      <c r="U1" s="255"/>
      <c r="V1" s="255"/>
      <c r="W1" s="255"/>
      <c r="X1" s="16"/>
      <c r="Y1" s="16"/>
      <c r="Z1" s="17"/>
      <c r="AA1" s="254" t="s">
        <v>496</v>
      </c>
      <c r="AB1" s="253"/>
      <c r="AC1" s="253"/>
      <c r="AD1" s="253"/>
      <c r="AE1" s="253"/>
      <c r="AF1" s="253"/>
      <c r="AG1" s="253"/>
      <c r="AH1" s="21"/>
      <c r="AI1" s="21"/>
      <c r="AJ1" s="22"/>
      <c r="AK1" s="254" t="s">
        <v>497</v>
      </c>
      <c r="AL1" s="255"/>
      <c r="AM1" s="255"/>
      <c r="AN1" s="255"/>
      <c r="AO1" s="255"/>
      <c r="AP1" s="255"/>
      <c r="AQ1" s="255"/>
      <c r="AR1" s="255"/>
      <c r="AS1" s="255"/>
      <c r="AT1" s="279"/>
      <c r="AU1" s="39"/>
    </row>
    <row r="2" spans="1:47" s="6" customFormat="1" ht="48" customHeight="1">
      <c r="A2" s="280" t="s">
        <v>489</v>
      </c>
      <c r="B2" s="48"/>
      <c r="C2" s="282" t="s">
        <v>5</v>
      </c>
      <c r="D2" s="282" t="s">
        <v>6</v>
      </c>
      <c r="E2" s="282" t="s">
        <v>7</v>
      </c>
      <c r="F2" s="282" t="s">
        <v>8</v>
      </c>
      <c r="G2" s="285" t="s">
        <v>490</v>
      </c>
      <c r="H2" s="286"/>
      <c r="I2" s="288" t="s">
        <v>491</v>
      </c>
      <c r="J2" s="286"/>
      <c r="K2" s="288" t="s">
        <v>492</v>
      </c>
      <c r="L2" s="286"/>
      <c r="M2" s="289" t="s">
        <v>510</v>
      </c>
      <c r="N2" s="24"/>
      <c r="O2" s="9"/>
      <c r="P2" s="18"/>
      <c r="Q2" s="288" t="s">
        <v>490</v>
      </c>
      <c r="R2" s="286"/>
      <c r="S2" s="288" t="s">
        <v>491</v>
      </c>
      <c r="T2" s="286"/>
      <c r="U2" s="288" t="s">
        <v>492</v>
      </c>
      <c r="V2" s="286"/>
      <c r="W2" s="289" t="s">
        <v>494</v>
      </c>
      <c r="X2" s="24"/>
      <c r="Y2" s="9"/>
      <c r="Z2" s="18"/>
      <c r="AA2" s="285" t="s">
        <v>490</v>
      </c>
      <c r="AB2" s="286"/>
      <c r="AC2" s="288" t="s">
        <v>491</v>
      </c>
      <c r="AD2" s="286"/>
      <c r="AE2" s="288" t="s">
        <v>492</v>
      </c>
      <c r="AF2" s="286"/>
      <c r="AG2" s="289" t="s">
        <v>516</v>
      </c>
      <c r="AH2" s="9"/>
      <c r="AI2" s="9"/>
      <c r="AJ2" s="18"/>
      <c r="AK2" s="285" t="s">
        <v>490</v>
      </c>
      <c r="AL2" s="286"/>
      <c r="AM2" s="288" t="s">
        <v>491</v>
      </c>
      <c r="AN2" s="286"/>
      <c r="AO2" s="288" t="s">
        <v>492</v>
      </c>
      <c r="AP2" s="286"/>
      <c r="AQ2" s="10"/>
      <c r="AR2" s="10"/>
      <c r="AS2" s="10"/>
      <c r="AT2" s="23"/>
      <c r="AU2" s="7"/>
    </row>
    <row r="3" spans="1:47" s="6" customFormat="1" ht="22.5" customHeight="1" thickBot="1">
      <c r="A3" s="281"/>
      <c r="B3" s="49"/>
      <c r="C3" s="283"/>
      <c r="D3" s="283"/>
      <c r="E3" s="283"/>
      <c r="F3" s="284"/>
      <c r="G3" s="287"/>
      <c r="H3" s="286"/>
      <c r="I3" s="286"/>
      <c r="J3" s="286"/>
      <c r="K3" s="286"/>
      <c r="L3" s="286"/>
      <c r="M3" s="290"/>
      <c r="N3" s="25" t="s">
        <v>511</v>
      </c>
      <c r="O3" s="11" t="s">
        <v>512</v>
      </c>
      <c r="P3" s="19" t="s">
        <v>513</v>
      </c>
      <c r="Q3" s="286"/>
      <c r="R3" s="286"/>
      <c r="S3" s="286"/>
      <c r="T3" s="286"/>
      <c r="U3" s="286"/>
      <c r="V3" s="286"/>
      <c r="W3" s="290"/>
      <c r="X3" s="25" t="s">
        <v>511</v>
      </c>
      <c r="Y3" s="11" t="s">
        <v>515</v>
      </c>
      <c r="Z3" s="19" t="s">
        <v>514</v>
      </c>
      <c r="AA3" s="287"/>
      <c r="AB3" s="286"/>
      <c r="AC3" s="286"/>
      <c r="AD3" s="286"/>
      <c r="AE3" s="286"/>
      <c r="AF3" s="286"/>
      <c r="AG3" s="290"/>
      <c r="AH3" s="11" t="s">
        <v>511</v>
      </c>
      <c r="AI3" s="11" t="s">
        <v>515</v>
      </c>
      <c r="AJ3" s="19" t="s">
        <v>514</v>
      </c>
      <c r="AK3" s="287"/>
      <c r="AL3" s="286"/>
      <c r="AM3" s="286"/>
      <c r="AN3" s="286"/>
      <c r="AO3" s="286"/>
      <c r="AP3" s="286"/>
      <c r="AQ3" s="10" t="s">
        <v>516</v>
      </c>
      <c r="AR3" s="10" t="s">
        <v>517</v>
      </c>
      <c r="AS3" s="10" t="s">
        <v>515</v>
      </c>
      <c r="AT3" s="23" t="s">
        <v>514</v>
      </c>
      <c r="AU3" s="7"/>
    </row>
    <row r="4" spans="1:47" s="31" customFormat="1" ht="24.75" customHeight="1" thickBot="1">
      <c r="A4" s="29"/>
      <c r="B4" s="29"/>
      <c r="C4" s="30"/>
      <c r="D4" s="30"/>
      <c r="E4" s="30"/>
      <c r="F4" s="30"/>
      <c r="G4" s="32" t="s">
        <v>600</v>
      </c>
      <c r="H4" s="33" t="s">
        <v>601</v>
      </c>
      <c r="I4" s="32" t="s">
        <v>600</v>
      </c>
      <c r="J4" s="33" t="s">
        <v>601</v>
      </c>
      <c r="K4" s="32" t="s">
        <v>600</v>
      </c>
      <c r="L4" s="34" t="s">
        <v>601</v>
      </c>
      <c r="M4" s="291"/>
      <c r="N4" s="26"/>
      <c r="O4" s="12"/>
      <c r="P4" s="20"/>
      <c r="Q4" s="32" t="s">
        <v>600</v>
      </c>
      <c r="R4" s="33" t="s">
        <v>601</v>
      </c>
      <c r="S4" s="32" t="s">
        <v>600</v>
      </c>
      <c r="T4" s="33" t="s">
        <v>601</v>
      </c>
      <c r="U4" s="32" t="s">
        <v>600</v>
      </c>
      <c r="V4" s="34" t="s">
        <v>601</v>
      </c>
      <c r="W4" s="291"/>
      <c r="X4" s="26"/>
      <c r="Y4" s="12"/>
      <c r="Z4" s="20"/>
      <c r="AA4" s="32" t="s">
        <v>600</v>
      </c>
      <c r="AB4" s="33" t="s">
        <v>601</v>
      </c>
      <c r="AC4" s="32" t="s">
        <v>600</v>
      </c>
      <c r="AD4" s="33" t="s">
        <v>601</v>
      </c>
      <c r="AE4" s="32" t="s">
        <v>600</v>
      </c>
      <c r="AF4" s="34" t="s">
        <v>601</v>
      </c>
      <c r="AG4" s="291"/>
      <c r="AH4" s="12"/>
      <c r="AI4" s="12"/>
      <c r="AJ4" s="20"/>
      <c r="AK4" s="32" t="s">
        <v>600</v>
      </c>
      <c r="AL4" s="33" t="s">
        <v>601</v>
      </c>
      <c r="AM4" s="32" t="s">
        <v>600</v>
      </c>
      <c r="AN4" s="33" t="s">
        <v>601</v>
      </c>
      <c r="AO4" s="32" t="s">
        <v>600</v>
      </c>
      <c r="AP4" s="34" t="s">
        <v>601</v>
      </c>
      <c r="AQ4" s="11"/>
      <c r="AR4" s="11"/>
      <c r="AS4" s="11"/>
      <c r="AT4" s="19"/>
      <c r="AU4" s="37"/>
    </row>
    <row r="5" ht="13.5" thickBot="1">
      <c r="M5" s="50"/>
    </row>
    <row r="6" spans="1:47" s="13" customFormat="1" ht="11.25">
      <c r="A6" s="84">
        <v>1</v>
      </c>
      <c r="B6" s="93" t="s">
        <v>47</v>
      </c>
      <c r="C6" s="94" t="s">
        <v>527</v>
      </c>
      <c r="D6" s="94" t="s">
        <v>528</v>
      </c>
      <c r="E6" s="94" t="s">
        <v>615</v>
      </c>
      <c r="F6" s="95" t="s">
        <v>47</v>
      </c>
      <c r="G6" s="55"/>
      <c r="H6" s="56">
        <v>1</v>
      </c>
      <c r="I6" s="56"/>
      <c r="J6" s="56"/>
      <c r="K6" s="56"/>
      <c r="L6" s="56"/>
      <c r="M6" s="62">
        <f>SUM(G6:L6)</f>
        <v>1</v>
      </c>
      <c r="N6" s="65">
        <v>0.5</v>
      </c>
      <c r="O6" s="66"/>
      <c r="P6" s="67"/>
      <c r="Q6" s="55"/>
      <c r="R6" s="56"/>
      <c r="S6" s="56"/>
      <c r="T6" s="56"/>
      <c r="U6" s="56"/>
      <c r="V6" s="56"/>
      <c r="W6" s="75">
        <v>0</v>
      </c>
      <c r="X6" s="65"/>
      <c r="Y6" s="77"/>
      <c r="Z6" s="78"/>
      <c r="AA6" s="55"/>
      <c r="AB6" s="56"/>
      <c r="AC6" s="56"/>
      <c r="AD6" s="56">
        <f>SUM(AA6:AC6)</f>
        <v>0</v>
      </c>
      <c r="AE6" s="56"/>
      <c r="AF6" s="56"/>
      <c r="AG6" s="75">
        <v>0</v>
      </c>
      <c r="AH6" s="65"/>
      <c r="AI6" s="77"/>
      <c r="AJ6" s="78"/>
      <c r="AK6" s="55"/>
      <c r="AL6" s="56"/>
      <c r="AM6" s="56"/>
      <c r="AN6" s="57"/>
      <c r="AO6" s="57"/>
      <c r="AP6" s="57"/>
      <c r="AQ6" s="56">
        <v>0</v>
      </c>
      <c r="AR6" s="77"/>
      <c r="AS6" s="77"/>
      <c r="AT6" s="78"/>
      <c r="AU6" s="7"/>
    </row>
    <row r="7" spans="1:47" s="13" customFormat="1" ht="11.25">
      <c r="A7" s="76"/>
      <c r="B7" s="58"/>
      <c r="C7" s="51"/>
      <c r="D7" s="51" t="s">
        <v>529</v>
      </c>
      <c r="E7" s="51" t="s">
        <v>530</v>
      </c>
      <c r="F7" s="54" t="s">
        <v>47</v>
      </c>
      <c r="G7" s="58"/>
      <c r="H7" s="52">
        <v>1</v>
      </c>
      <c r="I7" s="52"/>
      <c r="J7" s="52"/>
      <c r="K7" s="52"/>
      <c r="L7" s="52"/>
      <c r="M7" s="63">
        <f>SUM(G7:L7)</f>
        <v>1</v>
      </c>
      <c r="N7" s="68">
        <v>0.5</v>
      </c>
      <c r="O7" s="69"/>
      <c r="P7" s="70"/>
      <c r="Q7" s="58"/>
      <c r="R7" s="52"/>
      <c r="S7" s="52"/>
      <c r="T7" s="52"/>
      <c r="U7" s="52"/>
      <c r="V7" s="52"/>
      <c r="W7" s="76">
        <v>0</v>
      </c>
      <c r="X7" s="68"/>
      <c r="Y7" s="79"/>
      <c r="Z7" s="80"/>
      <c r="AA7" s="58"/>
      <c r="AB7" s="52"/>
      <c r="AC7" s="52"/>
      <c r="AD7" s="52">
        <f>SUM(AA7:AC7)</f>
        <v>0</v>
      </c>
      <c r="AE7" s="52"/>
      <c r="AF7" s="52"/>
      <c r="AG7" s="76">
        <v>0</v>
      </c>
      <c r="AH7" s="68"/>
      <c r="AI7" s="79"/>
      <c r="AJ7" s="80"/>
      <c r="AK7" s="58"/>
      <c r="AL7" s="52"/>
      <c r="AM7" s="52"/>
      <c r="AN7" s="53"/>
      <c r="AO7" s="53"/>
      <c r="AP7" s="53"/>
      <c r="AQ7" s="52">
        <v>0</v>
      </c>
      <c r="AR7" s="79"/>
      <c r="AS7" s="79"/>
      <c r="AT7" s="80"/>
      <c r="AU7" s="7"/>
    </row>
    <row r="8" spans="1:47" s="13" customFormat="1" ht="12" thickBot="1">
      <c r="A8" s="76"/>
      <c r="B8" s="59"/>
      <c r="C8" s="96"/>
      <c r="D8" s="96" t="s">
        <v>602</v>
      </c>
      <c r="E8" s="96" t="s">
        <v>531</v>
      </c>
      <c r="F8" s="97" t="s">
        <v>47</v>
      </c>
      <c r="G8" s="59"/>
      <c r="H8" s="60"/>
      <c r="I8" s="60"/>
      <c r="J8" s="60"/>
      <c r="K8" s="60"/>
      <c r="L8" s="60"/>
      <c r="M8" s="64">
        <v>0</v>
      </c>
      <c r="N8" s="71"/>
      <c r="O8" s="98"/>
      <c r="P8" s="99"/>
      <c r="Q8" s="59"/>
      <c r="R8" s="60">
        <v>1</v>
      </c>
      <c r="S8" s="60"/>
      <c r="T8" s="60"/>
      <c r="U8" s="60"/>
      <c r="V8" s="60"/>
      <c r="W8" s="100">
        <f>SUM(Q8:V8)</f>
        <v>1</v>
      </c>
      <c r="X8" s="71">
        <v>0.5</v>
      </c>
      <c r="Y8" s="72"/>
      <c r="Z8" s="73"/>
      <c r="AA8" s="59"/>
      <c r="AB8" s="60">
        <v>3</v>
      </c>
      <c r="AC8" s="60"/>
      <c r="AD8" s="60">
        <f>SUM(AA8:AC8)</f>
        <v>3</v>
      </c>
      <c r="AE8" s="60"/>
      <c r="AF8" s="60"/>
      <c r="AG8" s="100">
        <f>SUM(AA8:AF8)</f>
        <v>6</v>
      </c>
      <c r="AH8" s="71">
        <v>1</v>
      </c>
      <c r="AI8" s="72"/>
      <c r="AJ8" s="73"/>
      <c r="AK8" s="59"/>
      <c r="AL8" s="60"/>
      <c r="AM8" s="60"/>
      <c r="AN8" s="101"/>
      <c r="AO8" s="101"/>
      <c r="AP8" s="101"/>
      <c r="AQ8" s="60">
        <v>0</v>
      </c>
      <c r="AR8" s="72"/>
      <c r="AS8" s="72"/>
      <c r="AT8" s="73"/>
      <c r="AU8" s="7"/>
    </row>
    <row r="9" spans="1:47" s="13" customFormat="1" ht="11.25">
      <c r="A9" s="63">
        <v>2</v>
      </c>
      <c r="B9" s="93" t="s">
        <v>47</v>
      </c>
      <c r="C9" s="94" t="s">
        <v>488</v>
      </c>
      <c r="D9" s="94" t="s">
        <v>532</v>
      </c>
      <c r="E9" s="94" t="s">
        <v>623</v>
      </c>
      <c r="F9" s="95" t="s">
        <v>47</v>
      </c>
      <c r="G9" s="104">
        <v>2</v>
      </c>
      <c r="H9" s="105">
        <v>6</v>
      </c>
      <c r="I9" s="105"/>
      <c r="J9" s="105"/>
      <c r="K9" s="105"/>
      <c r="L9" s="105"/>
      <c r="M9" s="62">
        <f>SUM(G9:L9)</f>
        <v>8</v>
      </c>
      <c r="N9" s="106">
        <v>3</v>
      </c>
      <c r="O9" s="107"/>
      <c r="P9" s="108"/>
      <c r="Q9" s="104"/>
      <c r="R9" s="105"/>
      <c r="S9" s="105"/>
      <c r="T9" s="105"/>
      <c r="U9" s="105">
        <v>1</v>
      </c>
      <c r="V9" s="105"/>
      <c r="W9" s="62">
        <f>SUM(Q9:V9)</f>
        <v>1</v>
      </c>
      <c r="X9" s="106"/>
      <c r="Y9" s="109"/>
      <c r="Z9" s="110">
        <v>1</v>
      </c>
      <c r="AA9" s="104"/>
      <c r="AB9" s="105">
        <v>1</v>
      </c>
      <c r="AC9" s="105"/>
      <c r="AD9" s="105"/>
      <c r="AE9" s="105"/>
      <c r="AF9" s="105"/>
      <c r="AG9" s="62">
        <f>SUM(AA9:AF9)</f>
        <v>1</v>
      </c>
      <c r="AH9" s="65">
        <v>0.5</v>
      </c>
      <c r="AI9" s="77"/>
      <c r="AJ9" s="78"/>
      <c r="AK9" s="104">
        <v>4</v>
      </c>
      <c r="AL9" s="105">
        <v>4</v>
      </c>
      <c r="AM9" s="105"/>
      <c r="AN9" s="111"/>
      <c r="AO9" s="111"/>
      <c r="AP9" s="111"/>
      <c r="AQ9" s="105">
        <f>SUM(AK9:AP9)</f>
        <v>8</v>
      </c>
      <c r="AR9" s="109">
        <v>5</v>
      </c>
      <c r="AS9" s="109"/>
      <c r="AT9" s="110"/>
      <c r="AU9" s="7"/>
    </row>
    <row r="10" spans="1:47" s="13" customFormat="1" ht="12" thickBot="1">
      <c r="A10" s="76"/>
      <c r="B10" s="59"/>
      <c r="C10" s="96"/>
      <c r="D10" s="96" t="s">
        <v>533</v>
      </c>
      <c r="E10" s="96" t="s">
        <v>534</v>
      </c>
      <c r="F10" s="97" t="s">
        <v>47</v>
      </c>
      <c r="G10" s="74">
        <v>4</v>
      </c>
      <c r="H10" s="61">
        <v>0</v>
      </c>
      <c r="I10" s="61"/>
      <c r="J10" s="61"/>
      <c r="K10" s="61"/>
      <c r="L10" s="61"/>
      <c r="M10" s="64">
        <f>SUM(G10:L10)</f>
        <v>4</v>
      </c>
      <c r="N10" s="81">
        <v>4</v>
      </c>
      <c r="O10" s="112"/>
      <c r="P10" s="113"/>
      <c r="Q10" s="74">
        <v>1</v>
      </c>
      <c r="R10" s="61">
        <v>1</v>
      </c>
      <c r="S10" s="61"/>
      <c r="T10" s="61"/>
      <c r="U10" s="61"/>
      <c r="V10" s="61"/>
      <c r="W10" s="64">
        <f>SUM(Q10:V10)</f>
        <v>2</v>
      </c>
      <c r="X10" s="81">
        <v>1.5</v>
      </c>
      <c r="Y10" s="82"/>
      <c r="Z10" s="83"/>
      <c r="AA10" s="74"/>
      <c r="AB10" s="61"/>
      <c r="AC10" s="61"/>
      <c r="AD10" s="61">
        <f>SUM(AA10:AC10)</f>
        <v>0</v>
      </c>
      <c r="AE10" s="61"/>
      <c r="AF10" s="61"/>
      <c r="AG10" s="64">
        <v>0</v>
      </c>
      <c r="AH10" s="81"/>
      <c r="AI10" s="82"/>
      <c r="AJ10" s="83"/>
      <c r="AK10" s="74">
        <v>1</v>
      </c>
      <c r="AL10" s="61"/>
      <c r="AM10" s="61"/>
      <c r="AN10" s="114"/>
      <c r="AO10" s="114"/>
      <c r="AP10" s="114"/>
      <c r="AQ10" s="61">
        <f>SUM(AK10:AP10)</f>
        <v>1</v>
      </c>
      <c r="AR10" s="82">
        <v>1</v>
      </c>
      <c r="AS10" s="82"/>
      <c r="AT10" s="83"/>
      <c r="AU10" s="7"/>
    </row>
    <row r="11" spans="1:47" s="13" customFormat="1" ht="11.25">
      <c r="A11" s="84">
        <v>3</v>
      </c>
      <c r="B11" s="93" t="s">
        <v>47</v>
      </c>
      <c r="C11" s="94" t="s">
        <v>488</v>
      </c>
      <c r="D11" s="94" t="s">
        <v>594</v>
      </c>
      <c r="E11" s="115" t="s">
        <v>616</v>
      </c>
      <c r="F11" s="116" t="s">
        <v>67</v>
      </c>
      <c r="G11" s="85">
        <v>1</v>
      </c>
      <c r="H11" s="86">
        <v>3</v>
      </c>
      <c r="I11" s="86"/>
      <c r="J11" s="86"/>
      <c r="K11" s="86"/>
      <c r="L11" s="86"/>
      <c r="M11" s="87">
        <f>SUM(G11:L11)</f>
        <v>4</v>
      </c>
      <c r="N11" s="88">
        <v>2</v>
      </c>
      <c r="O11" s="89"/>
      <c r="P11" s="90"/>
      <c r="Q11" s="85"/>
      <c r="R11" s="86">
        <v>1</v>
      </c>
      <c r="S11" s="86"/>
      <c r="T11" s="86">
        <v>1</v>
      </c>
      <c r="U11" s="86"/>
      <c r="V11" s="86"/>
      <c r="W11" s="87">
        <f>SUM(Q11:V11)</f>
        <v>2</v>
      </c>
      <c r="X11" s="88">
        <v>0.5</v>
      </c>
      <c r="Y11" s="89">
        <v>0.5</v>
      </c>
      <c r="Z11" s="90"/>
      <c r="AA11" s="85"/>
      <c r="AB11" s="86">
        <v>4</v>
      </c>
      <c r="AC11" s="86"/>
      <c r="AD11" s="86">
        <f>SUM(AA11:AC11)</f>
        <v>4</v>
      </c>
      <c r="AE11" s="86"/>
      <c r="AF11" s="86"/>
      <c r="AG11" s="87">
        <f>SUM(AA11:AF11)</f>
        <v>8</v>
      </c>
      <c r="AH11" s="88">
        <v>1</v>
      </c>
      <c r="AI11" s="89"/>
      <c r="AJ11" s="90"/>
      <c r="AK11" s="102"/>
      <c r="AL11" s="103"/>
      <c r="AM11" s="103"/>
      <c r="AN11" s="103"/>
      <c r="AO11" s="103"/>
      <c r="AP11" s="103"/>
      <c r="AQ11" s="86">
        <v>0</v>
      </c>
      <c r="AR11" s="91"/>
      <c r="AS11" s="91"/>
      <c r="AT11" s="92"/>
      <c r="AU11" s="7"/>
    </row>
    <row r="12" spans="1:47" s="13" customFormat="1" ht="12" thickBot="1">
      <c r="A12" s="76"/>
      <c r="B12" s="59"/>
      <c r="C12" s="96"/>
      <c r="D12" s="96" t="s">
        <v>593</v>
      </c>
      <c r="E12" s="96" t="s">
        <v>508</v>
      </c>
      <c r="F12" s="117" t="s">
        <v>67</v>
      </c>
      <c r="G12" s="121"/>
      <c r="H12" s="122"/>
      <c r="I12" s="122"/>
      <c r="J12" s="122"/>
      <c r="K12" s="122"/>
      <c r="L12" s="122"/>
      <c r="M12" s="123">
        <v>0</v>
      </c>
      <c r="N12" s="124"/>
      <c r="O12" s="125"/>
      <c r="P12" s="126"/>
      <c r="Q12" s="127">
        <v>1</v>
      </c>
      <c r="R12" s="128"/>
      <c r="S12" s="128"/>
      <c r="T12" s="128"/>
      <c r="U12" s="128"/>
      <c r="V12" s="128"/>
      <c r="W12" s="123">
        <f>SUM(Q12:V12)</f>
        <v>1</v>
      </c>
      <c r="X12" s="129">
        <v>1</v>
      </c>
      <c r="Y12" s="130"/>
      <c r="Z12" s="131"/>
      <c r="AA12" s="121"/>
      <c r="AB12" s="122"/>
      <c r="AC12" s="122"/>
      <c r="AD12" s="122">
        <f>SUM(AA12:AC12)</f>
        <v>0</v>
      </c>
      <c r="AE12" s="122"/>
      <c r="AF12" s="122"/>
      <c r="AG12" s="123">
        <f>SUM(AD12)</f>
        <v>0</v>
      </c>
      <c r="AH12" s="124"/>
      <c r="AI12" s="125"/>
      <c r="AJ12" s="126"/>
      <c r="AK12" s="121"/>
      <c r="AL12" s="122"/>
      <c r="AM12" s="122"/>
      <c r="AN12" s="122"/>
      <c r="AO12" s="122"/>
      <c r="AP12" s="122"/>
      <c r="AQ12" s="128">
        <v>0</v>
      </c>
      <c r="AR12" s="125"/>
      <c r="AS12" s="125"/>
      <c r="AT12" s="126"/>
      <c r="AU12" s="7"/>
    </row>
    <row r="13" spans="1:47" s="13" customFormat="1" ht="11.25">
      <c r="A13" s="45" t="e">
        <f>#REF!+1</f>
        <v>#REF!</v>
      </c>
      <c r="B13" s="46"/>
      <c r="C13" s="118" t="s">
        <v>467</v>
      </c>
      <c r="D13" s="118" t="s">
        <v>468</v>
      </c>
      <c r="E13" s="47" t="s">
        <v>622</v>
      </c>
      <c r="F13" s="118" t="s">
        <v>34</v>
      </c>
      <c r="G13" s="55"/>
      <c r="H13" s="56">
        <v>1</v>
      </c>
      <c r="I13" s="56"/>
      <c r="J13" s="56"/>
      <c r="K13" s="56"/>
      <c r="L13" s="56"/>
      <c r="M13" s="75">
        <f>SUM(G13:L13)</f>
        <v>1</v>
      </c>
      <c r="N13" s="65">
        <v>0.5</v>
      </c>
      <c r="O13" s="77"/>
      <c r="P13" s="78"/>
      <c r="Q13" s="132"/>
      <c r="R13" s="56"/>
      <c r="S13" s="56"/>
      <c r="T13" s="56"/>
      <c r="U13" s="56"/>
      <c r="V13" s="56"/>
      <c r="W13" s="75">
        <v>0</v>
      </c>
      <c r="X13" s="65"/>
      <c r="Y13" s="77"/>
      <c r="Z13" s="78"/>
      <c r="AA13" s="132">
        <v>1</v>
      </c>
      <c r="AB13" s="56">
        <v>1</v>
      </c>
      <c r="AC13" s="56"/>
      <c r="AD13" s="56"/>
      <c r="AE13" s="56"/>
      <c r="AF13" s="56"/>
      <c r="AG13" s="75">
        <f>SUM(AA13:AF13)</f>
        <v>2</v>
      </c>
      <c r="AH13" s="65">
        <v>1.5</v>
      </c>
      <c r="AI13" s="77"/>
      <c r="AJ13" s="78"/>
      <c r="AK13" s="132"/>
      <c r="AL13" s="56"/>
      <c r="AM13" s="56"/>
      <c r="AN13" s="57"/>
      <c r="AO13" s="57"/>
      <c r="AP13" s="57"/>
      <c r="AQ13" s="56">
        <v>0</v>
      </c>
      <c r="AR13" s="77"/>
      <c r="AS13" s="77"/>
      <c r="AT13" s="78"/>
      <c r="AU13" s="7"/>
    </row>
    <row r="14" spans="1:47" s="13" customFormat="1" ht="11.25">
      <c r="A14" s="35"/>
      <c r="B14" s="28"/>
      <c r="C14" s="38"/>
      <c r="D14" s="38"/>
      <c r="E14" s="38" t="s">
        <v>611</v>
      </c>
      <c r="F14" s="38" t="s">
        <v>34</v>
      </c>
      <c r="G14" s="58"/>
      <c r="H14" s="52"/>
      <c r="I14" s="52"/>
      <c r="J14" s="52"/>
      <c r="K14" s="52"/>
      <c r="L14" s="52"/>
      <c r="M14" s="76">
        <v>0</v>
      </c>
      <c r="N14" s="68"/>
      <c r="O14" s="79"/>
      <c r="P14" s="80"/>
      <c r="Q14" s="133"/>
      <c r="R14" s="52"/>
      <c r="S14" s="52"/>
      <c r="T14" s="52"/>
      <c r="U14" s="52"/>
      <c r="V14" s="52"/>
      <c r="W14" s="76">
        <v>0</v>
      </c>
      <c r="X14" s="68"/>
      <c r="Y14" s="79"/>
      <c r="Z14" s="80"/>
      <c r="AA14" s="133"/>
      <c r="AB14" s="52">
        <v>1</v>
      </c>
      <c r="AC14" s="52"/>
      <c r="AD14" s="52"/>
      <c r="AE14" s="52"/>
      <c r="AF14" s="52"/>
      <c r="AG14" s="76">
        <f>SUM(AA14:AF14)</f>
        <v>1</v>
      </c>
      <c r="AH14" s="68">
        <v>0.5</v>
      </c>
      <c r="AI14" s="79"/>
      <c r="AJ14" s="80"/>
      <c r="AK14" s="133"/>
      <c r="AL14" s="52"/>
      <c r="AM14" s="52"/>
      <c r="AN14" s="53"/>
      <c r="AO14" s="53"/>
      <c r="AP14" s="53"/>
      <c r="AQ14" s="52">
        <v>0</v>
      </c>
      <c r="AR14" s="79"/>
      <c r="AS14" s="79"/>
      <c r="AT14" s="80"/>
      <c r="AU14" s="7"/>
    </row>
    <row r="15" spans="1:47" s="13" customFormat="1" ht="11.25">
      <c r="A15" s="35"/>
      <c r="B15" s="28"/>
      <c r="C15" s="38"/>
      <c r="D15" s="38"/>
      <c r="E15" s="38" t="s">
        <v>598</v>
      </c>
      <c r="F15" s="38" t="s">
        <v>34</v>
      </c>
      <c r="G15" s="58"/>
      <c r="H15" s="52">
        <v>2</v>
      </c>
      <c r="I15" s="52"/>
      <c r="J15" s="52"/>
      <c r="K15" s="52"/>
      <c r="L15" s="52"/>
      <c r="M15" s="76">
        <f>SUM(G15:L15)</f>
        <v>2</v>
      </c>
      <c r="N15" s="68">
        <v>0.5</v>
      </c>
      <c r="O15" s="79"/>
      <c r="P15" s="80"/>
      <c r="Q15" s="133"/>
      <c r="R15" s="52">
        <v>1</v>
      </c>
      <c r="S15" s="52"/>
      <c r="T15" s="52">
        <v>1</v>
      </c>
      <c r="U15" s="52"/>
      <c r="V15" s="52"/>
      <c r="W15" s="76">
        <f>SUM(Q15:V15)</f>
        <v>2</v>
      </c>
      <c r="X15" s="68">
        <v>0.5</v>
      </c>
      <c r="Y15" s="79">
        <v>0.5</v>
      </c>
      <c r="Z15" s="80"/>
      <c r="AA15" s="133">
        <v>5</v>
      </c>
      <c r="AB15" s="52"/>
      <c r="AC15" s="52"/>
      <c r="AD15" s="52"/>
      <c r="AE15" s="52">
        <v>1</v>
      </c>
      <c r="AF15" s="52"/>
      <c r="AG15" s="76">
        <f>SUM(AA15:AF15)</f>
        <v>6</v>
      </c>
      <c r="AH15" s="68">
        <v>5</v>
      </c>
      <c r="AI15" s="79"/>
      <c r="AJ15" s="80">
        <v>1</v>
      </c>
      <c r="AK15" s="133"/>
      <c r="AL15" s="52"/>
      <c r="AM15" s="52"/>
      <c r="AN15" s="53"/>
      <c r="AO15" s="53"/>
      <c r="AP15" s="53"/>
      <c r="AQ15" s="52">
        <v>0</v>
      </c>
      <c r="AR15" s="79"/>
      <c r="AS15" s="79"/>
      <c r="AT15" s="80"/>
      <c r="AU15" s="7"/>
    </row>
    <row r="16" spans="1:47" s="13" customFormat="1" ht="12" thickBot="1">
      <c r="A16" s="42"/>
      <c r="B16" s="119"/>
      <c r="C16" s="120"/>
      <c r="D16" s="120"/>
      <c r="E16" s="120" t="s">
        <v>599</v>
      </c>
      <c r="F16" s="120" t="s">
        <v>34</v>
      </c>
      <c r="G16" s="59"/>
      <c r="H16" s="60"/>
      <c r="I16" s="60"/>
      <c r="J16" s="60"/>
      <c r="K16" s="60"/>
      <c r="L16" s="60"/>
      <c r="M16" s="100">
        <v>0</v>
      </c>
      <c r="N16" s="71"/>
      <c r="O16" s="72"/>
      <c r="P16" s="73"/>
      <c r="Q16" s="134">
        <v>1</v>
      </c>
      <c r="R16" s="60"/>
      <c r="S16" s="60"/>
      <c r="T16" s="60"/>
      <c r="U16" s="60"/>
      <c r="V16" s="60"/>
      <c r="W16" s="100">
        <f>SUM(Q16:V16)</f>
        <v>1</v>
      </c>
      <c r="X16" s="71">
        <v>1</v>
      </c>
      <c r="Y16" s="72"/>
      <c r="Z16" s="73"/>
      <c r="AA16" s="134">
        <v>9</v>
      </c>
      <c r="AB16" s="60">
        <v>3</v>
      </c>
      <c r="AC16" s="60"/>
      <c r="AD16" s="60"/>
      <c r="AE16" s="60"/>
      <c r="AF16" s="60"/>
      <c r="AG16" s="100">
        <f>SUM(AA16:AF16)</f>
        <v>12</v>
      </c>
      <c r="AH16" s="71">
        <v>10</v>
      </c>
      <c r="AI16" s="72"/>
      <c r="AJ16" s="73"/>
      <c r="AK16" s="134"/>
      <c r="AL16" s="60">
        <v>2</v>
      </c>
      <c r="AM16" s="60"/>
      <c r="AN16" s="101"/>
      <c r="AO16" s="101"/>
      <c r="AP16" s="101"/>
      <c r="AQ16" s="60">
        <f>SUM(AK16:AP16)</f>
        <v>2</v>
      </c>
      <c r="AR16" s="72">
        <v>1</v>
      </c>
      <c r="AS16" s="72"/>
      <c r="AT16" s="73"/>
      <c r="AU16" s="7"/>
    </row>
  </sheetData>
  <mergeCells count="24">
    <mergeCell ref="AG2:AG4"/>
    <mergeCell ref="AK2:AL3"/>
    <mergeCell ref="AM2:AN3"/>
    <mergeCell ref="AO2:AP3"/>
    <mergeCell ref="W2:W4"/>
    <mergeCell ref="AA2:AB3"/>
    <mergeCell ref="AC2:AD3"/>
    <mergeCell ref="AE2:AF3"/>
    <mergeCell ref="M2:M4"/>
    <mergeCell ref="Q2:R3"/>
    <mergeCell ref="S2:T3"/>
    <mergeCell ref="U2:V3"/>
    <mergeCell ref="F2:F3"/>
    <mergeCell ref="G2:H3"/>
    <mergeCell ref="I2:J3"/>
    <mergeCell ref="K2:L3"/>
    <mergeCell ref="A2:A3"/>
    <mergeCell ref="C2:C3"/>
    <mergeCell ref="D2:D3"/>
    <mergeCell ref="E2:E3"/>
    <mergeCell ref="G1:M1"/>
    <mergeCell ref="Q1:W1"/>
    <mergeCell ref="AA1:AG1"/>
    <mergeCell ref="AK1:AT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">
      <pane xSplit="5" ySplit="10" topLeftCell="F98" activePane="bottomRight" state="frozen"/>
      <selection pane="topLeft" activeCell="A1" sqref="A1"/>
      <selection pane="topRight" activeCell="I1" sqref="I1"/>
      <selection pane="bottomLeft" activeCell="B74" sqref="B74"/>
      <selection pane="bottomRight" activeCell="M103" sqref="M103"/>
    </sheetView>
  </sheetViews>
  <sheetFormatPr defaultColWidth="9.140625" defaultRowHeight="12.75"/>
  <cols>
    <col min="1" max="1" width="2.8515625" style="151" customWidth="1"/>
    <col min="2" max="2" width="8.8515625" style="15" customWidth="1"/>
    <col min="3" max="3" width="9.8515625" style="15" customWidth="1"/>
    <col min="4" max="4" width="18.421875" style="15" customWidth="1"/>
    <col min="5" max="5" width="12.28125" style="15" customWidth="1"/>
    <col min="6" max="6" width="6.8515625" style="141" customWidth="1"/>
    <col min="7" max="7" width="4.140625" style="137" customWidth="1"/>
    <col min="8" max="8" width="6.8515625" style="141" customWidth="1"/>
    <col min="9" max="9" width="4.00390625" style="137" customWidth="1"/>
    <col min="10" max="10" width="6.8515625" style="141" customWidth="1"/>
    <col min="11" max="11" width="4.00390625" style="137" customWidth="1"/>
    <col min="12" max="16384" width="9.140625" style="8" customWidth="1"/>
  </cols>
  <sheetData>
    <row r="1" spans="1:11" ht="18.75" thickBot="1">
      <c r="A1" s="295" t="s">
        <v>678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s="31" customFormat="1" ht="24.75" customHeight="1" thickBot="1" thickTop="1">
      <c r="A2" s="150" t="s">
        <v>679</v>
      </c>
      <c r="B2" s="147" t="s">
        <v>5</v>
      </c>
      <c r="C2" s="153" t="s">
        <v>6</v>
      </c>
      <c r="D2" s="153" t="s">
        <v>7</v>
      </c>
      <c r="E2" s="159" t="s">
        <v>8</v>
      </c>
      <c r="F2" s="144" t="s">
        <v>511</v>
      </c>
      <c r="G2" s="145" t="s">
        <v>667</v>
      </c>
      <c r="H2" s="144" t="s">
        <v>515</v>
      </c>
      <c r="I2" s="145" t="s">
        <v>667</v>
      </c>
      <c r="J2" s="144" t="s">
        <v>514</v>
      </c>
      <c r="K2" s="143" t="s">
        <v>667</v>
      </c>
    </row>
    <row r="3" spans="1:11" s="38" customFormat="1" ht="15" customHeight="1" thickTop="1">
      <c r="A3" s="160">
        <v>1</v>
      </c>
      <c r="B3" s="161" t="s">
        <v>488</v>
      </c>
      <c r="C3" s="161" t="s">
        <v>523</v>
      </c>
      <c r="D3" s="162" t="s">
        <v>669</v>
      </c>
      <c r="E3" s="163" t="s">
        <v>123</v>
      </c>
      <c r="F3" s="164">
        <v>5</v>
      </c>
      <c r="G3" s="165"/>
      <c r="H3" s="164"/>
      <c r="I3" s="165"/>
      <c r="J3" s="164"/>
      <c r="K3" s="166"/>
    </row>
    <row r="4" spans="1:11" s="38" customFormat="1" ht="15" customHeight="1" thickBot="1">
      <c r="A4" s="167"/>
      <c r="B4" s="168"/>
      <c r="C4" s="168" t="s">
        <v>520</v>
      </c>
      <c r="D4" s="169" t="s">
        <v>639</v>
      </c>
      <c r="E4" s="170" t="s">
        <v>123</v>
      </c>
      <c r="F4" s="171"/>
      <c r="G4" s="172"/>
      <c r="H4" s="171"/>
      <c r="I4" s="172"/>
      <c r="J4" s="171"/>
      <c r="K4" s="173"/>
    </row>
    <row r="5" spans="1:11" s="13" customFormat="1" ht="15" customHeight="1">
      <c r="A5" s="160">
        <f>A3+1</f>
        <v>2</v>
      </c>
      <c r="B5" s="161" t="s">
        <v>488</v>
      </c>
      <c r="C5" s="161" t="s">
        <v>522</v>
      </c>
      <c r="D5" s="161" t="s">
        <v>640</v>
      </c>
      <c r="E5" s="163" t="s">
        <v>123</v>
      </c>
      <c r="F5" s="174"/>
      <c r="G5" s="175">
        <v>9</v>
      </c>
      <c r="H5" s="174"/>
      <c r="I5" s="175"/>
      <c r="J5" s="174"/>
      <c r="K5" s="176"/>
    </row>
    <row r="6" spans="1:11" s="38" customFormat="1" ht="15" customHeight="1" thickBot="1">
      <c r="A6" s="167"/>
      <c r="B6" s="168"/>
      <c r="C6" s="168" t="s">
        <v>680</v>
      </c>
      <c r="D6" s="168" t="s">
        <v>521</v>
      </c>
      <c r="E6" s="170" t="s">
        <v>123</v>
      </c>
      <c r="F6" s="171"/>
      <c r="G6" s="172"/>
      <c r="H6" s="171"/>
      <c r="I6" s="172"/>
      <c r="J6" s="171"/>
      <c r="K6" s="173"/>
    </row>
    <row r="7" spans="1:11" s="13" customFormat="1" ht="15" customHeight="1">
      <c r="A7" s="177">
        <f>A5+1</f>
        <v>3</v>
      </c>
      <c r="B7" s="178" t="s">
        <v>488</v>
      </c>
      <c r="C7" s="178" t="s">
        <v>681</v>
      </c>
      <c r="D7" s="178" t="s">
        <v>619</v>
      </c>
      <c r="E7" s="179" t="s">
        <v>123</v>
      </c>
      <c r="F7" s="164"/>
      <c r="G7" s="180"/>
      <c r="H7" s="164"/>
      <c r="I7" s="180"/>
      <c r="J7" s="164"/>
      <c r="K7" s="181"/>
    </row>
    <row r="8" spans="1:11" s="38" customFormat="1" ht="15" customHeight="1" thickBot="1">
      <c r="A8" s="177"/>
      <c r="B8" s="178"/>
      <c r="C8" s="178" t="s">
        <v>523</v>
      </c>
      <c r="D8" s="178" t="s">
        <v>668</v>
      </c>
      <c r="E8" s="179" t="s">
        <v>123</v>
      </c>
      <c r="F8" s="182"/>
      <c r="G8" s="183"/>
      <c r="H8" s="182"/>
      <c r="I8" s="183"/>
      <c r="J8" s="182"/>
      <c r="K8" s="184"/>
    </row>
    <row r="9" spans="1:11" s="13" customFormat="1" ht="15" customHeight="1" thickBot="1">
      <c r="A9" s="160">
        <f>A7+1</f>
        <v>4</v>
      </c>
      <c r="B9" s="161" t="s">
        <v>603</v>
      </c>
      <c r="C9" s="161" t="s">
        <v>401</v>
      </c>
      <c r="D9" s="162" t="s">
        <v>638</v>
      </c>
      <c r="E9" s="163" t="s">
        <v>123</v>
      </c>
      <c r="F9" s="185">
        <v>1</v>
      </c>
      <c r="G9" s="186"/>
      <c r="H9" s="185">
        <v>1</v>
      </c>
      <c r="I9" s="186"/>
      <c r="J9" s="185"/>
      <c r="K9" s="187"/>
    </row>
    <row r="10" spans="1:11" s="13" customFormat="1" ht="15" customHeight="1" thickBot="1">
      <c r="A10" s="188">
        <f>A9+1</f>
        <v>5</v>
      </c>
      <c r="B10" s="189" t="s">
        <v>620</v>
      </c>
      <c r="C10" s="189" t="s">
        <v>416</v>
      </c>
      <c r="D10" s="190" t="s">
        <v>621</v>
      </c>
      <c r="E10" s="191" t="s">
        <v>123</v>
      </c>
      <c r="F10" s="192">
        <v>13</v>
      </c>
      <c r="G10" s="193"/>
      <c r="H10" s="192">
        <v>2</v>
      </c>
      <c r="I10" s="193"/>
      <c r="J10" s="192"/>
      <c r="K10" s="194">
        <v>4.5</v>
      </c>
    </row>
    <row r="11" spans="1:11" s="13" customFormat="1" ht="15" customHeight="1" thickBot="1">
      <c r="A11" s="188">
        <v>6</v>
      </c>
      <c r="B11" s="189" t="s">
        <v>398</v>
      </c>
      <c r="C11" s="189" t="s">
        <v>399</v>
      </c>
      <c r="D11" s="189" t="s">
        <v>690</v>
      </c>
      <c r="E11" s="191" t="s">
        <v>34</v>
      </c>
      <c r="F11" s="192"/>
      <c r="G11" s="193"/>
      <c r="H11" s="192"/>
      <c r="I11" s="193"/>
      <c r="J11" s="192"/>
      <c r="K11" s="194"/>
    </row>
    <row r="12" spans="1:11" s="13" customFormat="1" ht="15" customHeight="1" thickBot="1">
      <c r="A12" s="188">
        <v>7</v>
      </c>
      <c r="B12" s="189" t="s">
        <v>467</v>
      </c>
      <c r="C12" s="189" t="s">
        <v>468</v>
      </c>
      <c r="D12" s="190" t="s">
        <v>670</v>
      </c>
      <c r="E12" s="191" t="s">
        <v>34</v>
      </c>
      <c r="F12" s="192">
        <v>1</v>
      </c>
      <c r="G12" s="193"/>
      <c r="H12" s="192"/>
      <c r="I12" s="193">
        <v>9</v>
      </c>
      <c r="J12" s="192"/>
      <c r="K12" s="194"/>
    </row>
    <row r="13" spans="1:11" s="13" customFormat="1" ht="15" customHeight="1">
      <c r="A13" s="160">
        <v>8</v>
      </c>
      <c r="B13" s="161" t="s">
        <v>527</v>
      </c>
      <c r="C13" s="161" t="s">
        <v>528</v>
      </c>
      <c r="D13" s="161" t="s">
        <v>615</v>
      </c>
      <c r="E13" s="163" t="s">
        <v>47</v>
      </c>
      <c r="F13" s="174"/>
      <c r="G13" s="175"/>
      <c r="H13" s="174"/>
      <c r="I13" s="175"/>
      <c r="J13" s="174"/>
      <c r="K13" s="176"/>
    </row>
    <row r="14" spans="1:11" s="13" customFormat="1" ht="15" customHeight="1">
      <c r="A14" s="177"/>
      <c r="B14" s="178"/>
      <c r="C14" s="178" t="s">
        <v>529</v>
      </c>
      <c r="D14" s="195" t="s">
        <v>634</v>
      </c>
      <c r="E14" s="179" t="s">
        <v>47</v>
      </c>
      <c r="F14" s="196"/>
      <c r="G14" s="197"/>
      <c r="H14" s="196"/>
      <c r="I14" s="197"/>
      <c r="J14" s="196"/>
      <c r="K14" s="198"/>
    </row>
    <row r="15" spans="1:11" s="13" customFormat="1" ht="15" customHeight="1" thickBot="1">
      <c r="A15" s="177"/>
      <c r="B15" s="178"/>
      <c r="C15" s="178" t="s">
        <v>602</v>
      </c>
      <c r="D15" s="195" t="s">
        <v>635</v>
      </c>
      <c r="E15" s="179" t="s">
        <v>47</v>
      </c>
      <c r="F15" s="182"/>
      <c r="G15" s="183">
        <v>4.5</v>
      </c>
      <c r="H15" s="182"/>
      <c r="I15" s="183"/>
      <c r="J15" s="182"/>
      <c r="K15" s="184"/>
    </row>
    <row r="16" spans="1:11" s="13" customFormat="1" ht="15" customHeight="1">
      <c r="A16" s="160">
        <v>9</v>
      </c>
      <c r="B16" s="161" t="s">
        <v>488</v>
      </c>
      <c r="C16" s="161" t="s">
        <v>532</v>
      </c>
      <c r="D16" s="161" t="s">
        <v>636</v>
      </c>
      <c r="E16" s="163" t="s">
        <v>47</v>
      </c>
      <c r="F16" s="174"/>
      <c r="G16" s="175"/>
      <c r="H16" s="174"/>
      <c r="I16" s="175"/>
      <c r="J16" s="174">
        <v>1</v>
      </c>
      <c r="K16" s="176"/>
    </row>
    <row r="17" spans="1:11" s="13" customFormat="1" ht="15" customHeight="1" thickBot="1">
      <c r="A17" s="177"/>
      <c r="B17" s="178"/>
      <c r="C17" s="178" t="s">
        <v>533</v>
      </c>
      <c r="D17" s="195" t="s">
        <v>637</v>
      </c>
      <c r="E17" s="179" t="s">
        <v>47</v>
      </c>
      <c r="F17" s="182">
        <v>1</v>
      </c>
      <c r="G17" s="183">
        <v>4.5</v>
      </c>
      <c r="H17" s="182"/>
      <c r="I17" s="183"/>
      <c r="J17" s="182"/>
      <c r="K17" s="184"/>
    </row>
    <row r="18" spans="1:11" s="38" customFormat="1" ht="15" customHeight="1">
      <c r="A18" s="160">
        <v>10</v>
      </c>
      <c r="B18" s="161" t="s">
        <v>488</v>
      </c>
      <c r="C18" s="161" t="s">
        <v>535</v>
      </c>
      <c r="D18" s="162" t="s">
        <v>691</v>
      </c>
      <c r="E18" s="199" t="s">
        <v>537</v>
      </c>
      <c r="F18" s="174">
        <v>1</v>
      </c>
      <c r="G18" s="175">
        <v>9</v>
      </c>
      <c r="H18" s="174"/>
      <c r="I18" s="175"/>
      <c r="J18" s="174"/>
      <c r="K18" s="176"/>
    </row>
    <row r="19" spans="1:11" s="38" customFormat="1" ht="15" customHeight="1">
      <c r="A19" s="177"/>
      <c r="B19" s="178"/>
      <c r="C19" s="178" t="s">
        <v>538</v>
      </c>
      <c r="D19" s="178" t="s">
        <v>539</v>
      </c>
      <c r="E19" s="179" t="s">
        <v>133</v>
      </c>
      <c r="F19" s="196"/>
      <c r="G19" s="197"/>
      <c r="H19" s="196"/>
      <c r="I19" s="197"/>
      <c r="J19" s="196"/>
      <c r="K19" s="198"/>
    </row>
    <row r="20" spans="1:11" s="13" customFormat="1" ht="15" customHeight="1" thickBot="1">
      <c r="A20" s="167"/>
      <c r="B20" s="168"/>
      <c r="C20" s="168" t="s">
        <v>540</v>
      </c>
      <c r="D20" s="168" t="s">
        <v>671</v>
      </c>
      <c r="E20" s="170" t="s">
        <v>133</v>
      </c>
      <c r="F20" s="171"/>
      <c r="G20" s="172"/>
      <c r="H20" s="171"/>
      <c r="I20" s="172"/>
      <c r="J20" s="171"/>
      <c r="K20" s="173"/>
    </row>
    <row r="21" spans="1:11" s="13" customFormat="1" ht="15" customHeight="1">
      <c r="A21" s="160">
        <v>11</v>
      </c>
      <c r="B21" s="161" t="s">
        <v>488</v>
      </c>
      <c r="C21" s="161" t="s">
        <v>541</v>
      </c>
      <c r="D21" s="161" t="s">
        <v>624</v>
      </c>
      <c r="E21" s="163" t="s">
        <v>133</v>
      </c>
      <c r="F21" s="174">
        <v>4</v>
      </c>
      <c r="G21" s="175">
        <v>9</v>
      </c>
      <c r="H21" s="174"/>
      <c r="I21" s="175"/>
      <c r="J21" s="174"/>
      <c r="K21" s="176"/>
    </row>
    <row r="22" spans="1:11" s="13" customFormat="1" ht="15" customHeight="1" thickBot="1">
      <c r="A22" s="167"/>
      <c r="B22" s="168"/>
      <c r="C22" s="168" t="s">
        <v>542</v>
      </c>
      <c r="D22" s="168" t="s">
        <v>536</v>
      </c>
      <c r="E22" s="200" t="s">
        <v>109</v>
      </c>
      <c r="F22" s="171">
        <v>1</v>
      </c>
      <c r="G22" s="172">
        <v>9</v>
      </c>
      <c r="H22" s="171"/>
      <c r="I22" s="172"/>
      <c r="J22" s="171"/>
      <c r="K22" s="173"/>
    </row>
    <row r="23" spans="1:11" s="13" customFormat="1" ht="15" customHeight="1">
      <c r="A23" s="160">
        <f>A21+1</f>
        <v>12</v>
      </c>
      <c r="B23" s="161" t="s">
        <v>614</v>
      </c>
      <c r="C23" s="161" t="s">
        <v>407</v>
      </c>
      <c r="D23" s="162" t="s">
        <v>501</v>
      </c>
      <c r="E23" s="163" t="s">
        <v>133</v>
      </c>
      <c r="F23" s="174">
        <v>1</v>
      </c>
      <c r="G23" s="175">
        <v>4.5</v>
      </c>
      <c r="H23" s="174"/>
      <c r="I23" s="175"/>
      <c r="J23" s="174"/>
      <c r="K23" s="187"/>
    </row>
    <row r="24" spans="1:11" s="13" customFormat="1" ht="15" customHeight="1" thickBot="1">
      <c r="A24" s="167"/>
      <c r="B24" s="168"/>
      <c r="C24" s="168"/>
      <c r="D24" s="168" t="s">
        <v>519</v>
      </c>
      <c r="E24" s="170" t="s">
        <v>133</v>
      </c>
      <c r="F24" s="171"/>
      <c r="G24" s="172"/>
      <c r="H24" s="171"/>
      <c r="I24" s="172"/>
      <c r="J24" s="171"/>
      <c r="K24" s="173"/>
    </row>
    <row r="25" spans="1:11" s="38" customFormat="1" ht="15" customHeight="1" thickBot="1">
      <c r="A25" s="201">
        <f>A23+1</f>
        <v>13</v>
      </c>
      <c r="B25" s="178" t="s">
        <v>418</v>
      </c>
      <c r="C25" s="178" t="s">
        <v>431</v>
      </c>
      <c r="D25" s="195" t="s">
        <v>618</v>
      </c>
      <c r="E25" s="170" t="s">
        <v>133</v>
      </c>
      <c r="F25" s="202"/>
      <c r="G25" s="203"/>
      <c r="H25" s="202"/>
      <c r="I25" s="203"/>
      <c r="J25" s="202"/>
      <c r="K25" s="204"/>
    </row>
    <row r="26" spans="1:11" s="13" customFormat="1" ht="15" customHeight="1" thickBot="1">
      <c r="A26" s="188">
        <f>A25+1</f>
        <v>14</v>
      </c>
      <c r="B26" s="189" t="s">
        <v>612</v>
      </c>
      <c r="C26" s="189" t="s">
        <v>682</v>
      </c>
      <c r="D26" s="190" t="s">
        <v>613</v>
      </c>
      <c r="E26" s="191" t="s">
        <v>133</v>
      </c>
      <c r="F26" s="192"/>
      <c r="G26" s="193"/>
      <c r="H26" s="192"/>
      <c r="I26" s="193"/>
      <c r="J26" s="192"/>
      <c r="K26" s="194"/>
    </row>
    <row r="27" spans="1:11" s="36" customFormat="1" ht="15" customHeight="1">
      <c r="A27" s="160">
        <f>A26+1</f>
        <v>15</v>
      </c>
      <c r="B27" s="161" t="s">
        <v>508</v>
      </c>
      <c r="C27" s="161" t="s">
        <v>543</v>
      </c>
      <c r="D27" s="162" t="s">
        <v>610</v>
      </c>
      <c r="E27" s="163" t="s">
        <v>133</v>
      </c>
      <c r="F27" s="205"/>
      <c r="G27" s="206"/>
      <c r="H27" s="205"/>
      <c r="I27" s="206"/>
      <c r="J27" s="205"/>
      <c r="K27" s="207"/>
    </row>
    <row r="28" spans="1:11" s="36" customFormat="1" ht="15" customHeight="1" thickBot="1">
      <c r="A28" s="167"/>
      <c r="B28" s="168"/>
      <c r="C28" s="168" t="s">
        <v>544</v>
      </c>
      <c r="D28" s="168" t="s">
        <v>545</v>
      </c>
      <c r="E28" s="200" t="s">
        <v>289</v>
      </c>
      <c r="F28" s="208"/>
      <c r="G28" s="209"/>
      <c r="H28" s="208"/>
      <c r="I28" s="209"/>
      <c r="J28" s="208"/>
      <c r="K28" s="210"/>
    </row>
    <row r="29" spans="1:11" s="13" customFormat="1" ht="15" customHeight="1">
      <c r="A29" s="177">
        <f>A27+1</f>
        <v>16</v>
      </c>
      <c r="B29" s="178" t="s">
        <v>488</v>
      </c>
      <c r="C29" s="178" t="s">
        <v>608</v>
      </c>
      <c r="D29" s="178" t="s">
        <v>655</v>
      </c>
      <c r="E29" s="179" t="s">
        <v>18</v>
      </c>
      <c r="F29" s="164">
        <v>1</v>
      </c>
      <c r="G29" s="180">
        <v>4.5</v>
      </c>
      <c r="H29" s="164"/>
      <c r="I29" s="180"/>
      <c r="J29" s="164"/>
      <c r="K29" s="181"/>
    </row>
    <row r="30" spans="1:11" s="13" customFormat="1" ht="15" customHeight="1" thickBot="1">
      <c r="A30" s="177"/>
      <c r="B30" s="178"/>
      <c r="C30" s="178" t="s">
        <v>609</v>
      </c>
      <c r="D30" s="178" t="s">
        <v>654</v>
      </c>
      <c r="E30" s="179" t="s">
        <v>18</v>
      </c>
      <c r="F30" s="182">
        <v>1</v>
      </c>
      <c r="G30" s="183">
        <v>13.5</v>
      </c>
      <c r="H30" s="182">
        <v>1</v>
      </c>
      <c r="I30" s="183"/>
      <c r="J30" s="182"/>
      <c r="K30" s="184">
        <v>4.5</v>
      </c>
    </row>
    <row r="31" spans="1:11" s="13" customFormat="1" ht="15" customHeight="1">
      <c r="A31" s="160">
        <f>A29+1</f>
        <v>17</v>
      </c>
      <c r="B31" s="161" t="s">
        <v>488</v>
      </c>
      <c r="C31" s="161" t="s">
        <v>546</v>
      </c>
      <c r="D31" s="162" t="s">
        <v>505</v>
      </c>
      <c r="E31" s="163" t="s">
        <v>18</v>
      </c>
      <c r="F31" s="174"/>
      <c r="G31" s="175"/>
      <c r="H31" s="174"/>
      <c r="I31" s="175"/>
      <c r="J31" s="174"/>
      <c r="K31" s="176"/>
    </row>
    <row r="32" spans="1:11" s="13" customFormat="1" ht="15" customHeight="1">
      <c r="A32" s="177"/>
      <c r="B32" s="178"/>
      <c r="C32" s="178" t="s">
        <v>547</v>
      </c>
      <c r="D32" s="195" t="s">
        <v>506</v>
      </c>
      <c r="E32" s="179" t="s">
        <v>18</v>
      </c>
      <c r="F32" s="196"/>
      <c r="G32" s="197"/>
      <c r="H32" s="196"/>
      <c r="I32" s="197"/>
      <c r="J32" s="196"/>
      <c r="K32" s="198"/>
    </row>
    <row r="33" spans="1:11" s="13" customFormat="1" ht="15" customHeight="1" thickBot="1">
      <c r="A33" s="177"/>
      <c r="B33" s="178"/>
      <c r="C33" s="178" t="s">
        <v>548</v>
      </c>
      <c r="D33" s="195" t="s">
        <v>507</v>
      </c>
      <c r="E33" s="179" t="s">
        <v>18</v>
      </c>
      <c r="F33" s="182"/>
      <c r="G33" s="183"/>
      <c r="H33" s="182"/>
      <c r="I33" s="183"/>
      <c r="J33" s="182"/>
      <c r="K33" s="184"/>
    </row>
    <row r="34" spans="1:11" s="38" customFormat="1" ht="15" customHeight="1">
      <c r="A34" s="160">
        <f>A31+1</f>
        <v>18</v>
      </c>
      <c r="B34" s="161" t="s">
        <v>488</v>
      </c>
      <c r="C34" s="161" t="s">
        <v>549</v>
      </c>
      <c r="D34" s="161" t="s">
        <v>607</v>
      </c>
      <c r="E34" s="163" t="s">
        <v>18</v>
      </c>
      <c r="F34" s="174">
        <v>2</v>
      </c>
      <c r="G34" s="175">
        <v>9</v>
      </c>
      <c r="H34" s="174"/>
      <c r="I34" s="175"/>
      <c r="J34" s="174"/>
      <c r="K34" s="176"/>
    </row>
    <row r="35" spans="1:11" s="38" customFormat="1" ht="15" customHeight="1">
      <c r="A35" s="177"/>
      <c r="B35" s="178"/>
      <c r="C35" s="178" t="s">
        <v>606</v>
      </c>
      <c r="D35" s="178" t="s">
        <v>656</v>
      </c>
      <c r="E35" s="179" t="s">
        <v>18</v>
      </c>
      <c r="F35" s="196"/>
      <c r="G35" s="197"/>
      <c r="H35" s="196"/>
      <c r="I35" s="197"/>
      <c r="J35" s="196"/>
      <c r="K35" s="198"/>
    </row>
    <row r="36" spans="1:11" s="36" customFormat="1" ht="15" customHeight="1" thickBot="1">
      <c r="A36" s="167"/>
      <c r="B36" s="168"/>
      <c r="C36" s="168" t="s">
        <v>550</v>
      </c>
      <c r="D36" s="169" t="s">
        <v>605</v>
      </c>
      <c r="E36" s="170" t="s">
        <v>18</v>
      </c>
      <c r="F36" s="208">
        <v>1</v>
      </c>
      <c r="G36" s="209"/>
      <c r="H36" s="208"/>
      <c r="I36" s="209"/>
      <c r="J36" s="208"/>
      <c r="K36" s="210"/>
    </row>
    <row r="37" spans="1:11" s="13" customFormat="1" ht="15" customHeight="1">
      <c r="A37" s="177">
        <f>A34+1</f>
        <v>19</v>
      </c>
      <c r="B37" s="178" t="s">
        <v>488</v>
      </c>
      <c r="C37" s="178" t="s">
        <v>551</v>
      </c>
      <c r="D37" s="178" t="s">
        <v>552</v>
      </c>
      <c r="E37" s="163" t="s">
        <v>18</v>
      </c>
      <c r="F37" s="164"/>
      <c r="G37" s="180"/>
      <c r="H37" s="164"/>
      <c r="I37" s="180"/>
      <c r="J37" s="164"/>
      <c r="K37" s="181"/>
    </row>
    <row r="38" spans="1:11" s="13" customFormat="1" ht="15" customHeight="1">
      <c r="A38" s="177"/>
      <c r="B38" s="178"/>
      <c r="C38" s="178" t="s">
        <v>553</v>
      </c>
      <c r="D38" s="178" t="s">
        <v>625</v>
      </c>
      <c r="E38" s="179" t="s">
        <v>18</v>
      </c>
      <c r="F38" s="164"/>
      <c r="G38" s="180">
        <v>9</v>
      </c>
      <c r="H38" s="164"/>
      <c r="I38" s="180"/>
      <c r="J38" s="164"/>
      <c r="K38" s="181"/>
    </row>
    <row r="39" spans="1:11" s="13" customFormat="1" ht="15" customHeight="1">
      <c r="A39" s="177"/>
      <c r="B39" s="178"/>
      <c r="C39" s="178" t="s">
        <v>554</v>
      </c>
      <c r="D39" s="195" t="s">
        <v>657</v>
      </c>
      <c r="E39" s="179" t="s">
        <v>18</v>
      </c>
      <c r="F39" s="196">
        <v>1</v>
      </c>
      <c r="G39" s="197">
        <v>9</v>
      </c>
      <c r="H39" s="196"/>
      <c r="I39" s="197"/>
      <c r="J39" s="196"/>
      <c r="K39" s="198"/>
    </row>
    <row r="40" spans="1:11" s="13" customFormat="1" ht="15" customHeight="1" thickBot="1">
      <c r="A40" s="167"/>
      <c r="B40" s="168"/>
      <c r="C40" s="168" t="s">
        <v>555</v>
      </c>
      <c r="D40" s="169" t="s">
        <v>658</v>
      </c>
      <c r="E40" s="170" t="s">
        <v>18</v>
      </c>
      <c r="F40" s="171"/>
      <c r="G40" s="172"/>
      <c r="H40" s="171"/>
      <c r="I40" s="172"/>
      <c r="J40" s="171"/>
      <c r="K40" s="173"/>
    </row>
    <row r="41" spans="1:11" s="13" customFormat="1" ht="15" customHeight="1" thickBot="1">
      <c r="A41" s="160">
        <f>A37+1</f>
        <v>20</v>
      </c>
      <c r="B41" s="161" t="s">
        <v>488</v>
      </c>
      <c r="C41" s="178" t="s">
        <v>689</v>
      </c>
      <c r="D41" s="178" t="s">
        <v>626</v>
      </c>
      <c r="E41" s="179" t="s">
        <v>18</v>
      </c>
      <c r="F41" s="196">
        <v>2</v>
      </c>
      <c r="G41" s="197"/>
      <c r="H41" s="196">
        <v>1</v>
      </c>
      <c r="I41" s="197"/>
      <c r="J41" s="196"/>
      <c r="K41" s="198"/>
    </row>
    <row r="42" spans="1:11" s="13" customFormat="1" ht="15" customHeight="1">
      <c r="A42" s="160">
        <f>A41+1</f>
        <v>21</v>
      </c>
      <c r="B42" s="161" t="s">
        <v>488</v>
      </c>
      <c r="C42" s="161" t="s">
        <v>558</v>
      </c>
      <c r="D42" s="162" t="s">
        <v>504</v>
      </c>
      <c r="E42" s="163" t="s">
        <v>18</v>
      </c>
      <c r="F42" s="174"/>
      <c r="G42" s="175"/>
      <c r="H42" s="174"/>
      <c r="I42" s="175"/>
      <c r="J42" s="174"/>
      <c r="K42" s="176"/>
    </row>
    <row r="43" spans="1:11" s="13" customFormat="1" ht="15" customHeight="1" thickBot="1">
      <c r="A43" s="167"/>
      <c r="B43" s="168"/>
      <c r="C43" s="168" t="s">
        <v>559</v>
      </c>
      <c r="D43" s="169" t="s">
        <v>518</v>
      </c>
      <c r="E43" s="170" t="s">
        <v>18</v>
      </c>
      <c r="F43" s="171">
        <v>2</v>
      </c>
      <c r="G43" s="172">
        <v>9</v>
      </c>
      <c r="H43" s="171"/>
      <c r="I43" s="172"/>
      <c r="J43" s="171"/>
      <c r="K43" s="173">
        <v>9</v>
      </c>
    </row>
    <row r="44" spans="1:12" s="6" customFormat="1" ht="15" customHeight="1" thickBot="1">
      <c r="A44" s="177">
        <f>A42+1</f>
        <v>22</v>
      </c>
      <c r="B44" s="178" t="s">
        <v>603</v>
      </c>
      <c r="C44" s="178" t="s">
        <v>403</v>
      </c>
      <c r="D44" s="195" t="s">
        <v>649</v>
      </c>
      <c r="E44" s="179" t="s">
        <v>18</v>
      </c>
      <c r="F44" s="211"/>
      <c r="G44" s="212"/>
      <c r="H44" s="211"/>
      <c r="I44" s="212"/>
      <c r="J44" s="211"/>
      <c r="K44" s="213">
        <v>9</v>
      </c>
      <c r="L44" s="36"/>
    </row>
    <row r="45" spans="1:11" s="13" customFormat="1" ht="15" customHeight="1" thickBot="1">
      <c r="A45" s="188">
        <v>23</v>
      </c>
      <c r="B45" s="189" t="s">
        <v>603</v>
      </c>
      <c r="C45" s="189" t="s">
        <v>405</v>
      </c>
      <c r="D45" s="190" t="s">
        <v>627</v>
      </c>
      <c r="E45" s="191" t="s">
        <v>18</v>
      </c>
      <c r="F45" s="192">
        <v>1</v>
      </c>
      <c r="G45" s="193"/>
      <c r="H45" s="192"/>
      <c r="I45" s="193"/>
      <c r="J45" s="192"/>
      <c r="K45" s="194"/>
    </row>
    <row r="46" spans="1:11" s="13" customFormat="1" ht="15" customHeight="1" thickBot="1">
      <c r="A46" s="177">
        <v>24</v>
      </c>
      <c r="B46" s="178" t="s">
        <v>620</v>
      </c>
      <c r="C46" s="178" t="s">
        <v>412</v>
      </c>
      <c r="D46" s="195" t="s">
        <v>633</v>
      </c>
      <c r="E46" s="179" t="s">
        <v>18</v>
      </c>
      <c r="F46" s="202">
        <v>3</v>
      </c>
      <c r="G46" s="203">
        <v>9</v>
      </c>
      <c r="H46" s="202"/>
      <c r="I46" s="203"/>
      <c r="J46" s="202">
        <v>1</v>
      </c>
      <c r="K46" s="214"/>
    </row>
    <row r="47" spans="1:11" s="40" customFormat="1" ht="15" customHeight="1">
      <c r="A47" s="160">
        <f>A46+1</f>
        <v>25</v>
      </c>
      <c r="B47" s="161" t="s">
        <v>409</v>
      </c>
      <c r="C47" s="161" t="s">
        <v>414</v>
      </c>
      <c r="D47" s="162" t="s">
        <v>415</v>
      </c>
      <c r="E47" s="163" t="s">
        <v>18</v>
      </c>
      <c r="F47" s="174">
        <v>11</v>
      </c>
      <c r="G47" s="175"/>
      <c r="H47" s="174">
        <v>1</v>
      </c>
      <c r="I47" s="175">
        <v>9</v>
      </c>
      <c r="J47" s="174"/>
      <c r="K47" s="176"/>
    </row>
    <row r="48" spans="1:11" s="40" customFormat="1" ht="15" customHeight="1" thickBot="1">
      <c r="A48" s="167"/>
      <c r="B48" s="168"/>
      <c r="C48" s="168" t="s">
        <v>557</v>
      </c>
      <c r="D48" s="168" t="s">
        <v>556</v>
      </c>
      <c r="E48" s="200" t="s">
        <v>500</v>
      </c>
      <c r="F48" s="182">
        <v>3</v>
      </c>
      <c r="G48" s="183"/>
      <c r="H48" s="182">
        <v>1</v>
      </c>
      <c r="I48" s="183"/>
      <c r="J48" s="182">
        <v>1</v>
      </c>
      <c r="K48" s="184">
        <v>9</v>
      </c>
    </row>
    <row r="49" spans="1:11" s="13" customFormat="1" ht="15" customHeight="1" thickBot="1">
      <c r="A49" s="201">
        <f>A47+1</f>
        <v>26</v>
      </c>
      <c r="B49" s="178" t="s">
        <v>604</v>
      </c>
      <c r="C49" s="178" t="s">
        <v>421</v>
      </c>
      <c r="D49" s="178" t="s">
        <v>692</v>
      </c>
      <c r="E49" s="179" t="s">
        <v>18</v>
      </c>
      <c r="F49" s="192"/>
      <c r="G49" s="193"/>
      <c r="H49" s="192"/>
      <c r="I49" s="193"/>
      <c r="J49" s="192"/>
      <c r="K49" s="194"/>
    </row>
    <row r="50" spans="1:11" s="13" customFormat="1" ht="15" customHeight="1" thickBot="1">
      <c r="A50" s="160">
        <f>A49+1</f>
        <v>27</v>
      </c>
      <c r="B50" s="161" t="s">
        <v>418</v>
      </c>
      <c r="C50" s="161" t="s">
        <v>425</v>
      </c>
      <c r="D50" s="162" t="s">
        <v>632</v>
      </c>
      <c r="E50" s="163" t="s">
        <v>18</v>
      </c>
      <c r="F50" s="202"/>
      <c r="G50" s="203"/>
      <c r="H50" s="202"/>
      <c r="I50" s="203"/>
      <c r="J50" s="202"/>
      <c r="K50" s="214"/>
    </row>
    <row r="51" spans="1:11" s="13" customFormat="1" ht="15" customHeight="1" thickBot="1">
      <c r="A51" s="188">
        <v>28</v>
      </c>
      <c r="B51" s="189" t="s">
        <v>437</v>
      </c>
      <c r="C51" s="189" t="s">
        <v>440</v>
      </c>
      <c r="D51" s="190" t="s">
        <v>560</v>
      </c>
      <c r="E51" s="191" t="s">
        <v>18</v>
      </c>
      <c r="F51" s="215">
        <v>13</v>
      </c>
      <c r="G51" s="216"/>
      <c r="H51" s="215">
        <v>1</v>
      </c>
      <c r="I51" s="216"/>
      <c r="J51" s="215"/>
      <c r="K51" s="194"/>
    </row>
    <row r="52" spans="1:11" s="13" customFormat="1" ht="15" customHeight="1" thickBot="1">
      <c r="A52" s="177">
        <f>A51+1</f>
        <v>29</v>
      </c>
      <c r="B52" s="178" t="s">
        <v>650</v>
      </c>
      <c r="C52" s="178" t="s">
        <v>683</v>
      </c>
      <c r="D52" s="178" t="s">
        <v>628</v>
      </c>
      <c r="E52" s="179" t="s">
        <v>18</v>
      </c>
      <c r="F52" s="202">
        <v>1</v>
      </c>
      <c r="G52" s="203">
        <v>9</v>
      </c>
      <c r="H52" s="202"/>
      <c r="I52" s="203"/>
      <c r="J52" s="202">
        <v>2</v>
      </c>
      <c r="K52" s="214"/>
    </row>
    <row r="53" spans="1:11" s="13" customFormat="1" ht="15" customHeight="1" thickBot="1">
      <c r="A53" s="160">
        <f>A52+1</f>
        <v>30</v>
      </c>
      <c r="B53" s="161" t="s">
        <v>651</v>
      </c>
      <c r="C53" s="161" t="s">
        <v>452</v>
      </c>
      <c r="D53" s="162" t="s">
        <v>698</v>
      </c>
      <c r="E53" s="163" t="s">
        <v>18</v>
      </c>
      <c r="F53" s="185">
        <v>8</v>
      </c>
      <c r="G53" s="186"/>
      <c r="H53" s="185"/>
      <c r="I53" s="186">
        <v>9</v>
      </c>
      <c r="J53" s="185">
        <v>1</v>
      </c>
      <c r="K53" s="187">
        <v>9</v>
      </c>
    </row>
    <row r="54" spans="1:11" s="13" customFormat="1" ht="15" customHeight="1">
      <c r="A54" s="160">
        <f>A53+1</f>
        <v>31</v>
      </c>
      <c r="B54" s="161" t="s">
        <v>652</v>
      </c>
      <c r="C54" s="161" t="s">
        <v>457</v>
      </c>
      <c r="D54" s="162" t="s">
        <v>631</v>
      </c>
      <c r="E54" s="163" t="s">
        <v>18</v>
      </c>
      <c r="F54" s="174">
        <v>8</v>
      </c>
      <c r="G54" s="175"/>
      <c r="H54" s="174"/>
      <c r="I54" s="175"/>
      <c r="J54" s="174"/>
      <c r="K54" s="176"/>
    </row>
    <row r="55" spans="1:11" s="13" customFormat="1" ht="15" customHeight="1" thickBot="1">
      <c r="A55" s="167"/>
      <c r="B55" s="168"/>
      <c r="C55" s="168" t="s">
        <v>561</v>
      </c>
      <c r="D55" s="168" t="s">
        <v>653</v>
      </c>
      <c r="E55" s="170" t="s">
        <v>562</v>
      </c>
      <c r="F55" s="171">
        <v>11</v>
      </c>
      <c r="G55" s="172"/>
      <c r="H55" s="171"/>
      <c r="I55" s="172"/>
      <c r="J55" s="171"/>
      <c r="K55" s="173"/>
    </row>
    <row r="56" spans="1:11" s="13" customFormat="1" ht="15" customHeight="1">
      <c r="A56" s="217">
        <f>A54+1</f>
        <v>32</v>
      </c>
      <c r="B56" s="218" t="s">
        <v>459</v>
      </c>
      <c r="C56" s="218" t="s">
        <v>460</v>
      </c>
      <c r="D56" s="218" t="s">
        <v>693</v>
      </c>
      <c r="E56" s="219" t="s">
        <v>18</v>
      </c>
      <c r="F56" s="220"/>
      <c r="G56" s="221"/>
      <c r="H56" s="220"/>
      <c r="I56" s="221"/>
      <c r="J56" s="220"/>
      <c r="K56" s="176"/>
    </row>
    <row r="57" spans="1:11" s="13" customFormat="1" ht="15" customHeight="1" thickBot="1">
      <c r="A57" s="222">
        <f>A56+1</f>
        <v>33</v>
      </c>
      <c r="B57" s="223" t="s">
        <v>472</v>
      </c>
      <c r="C57" s="223" t="s">
        <v>473</v>
      </c>
      <c r="D57" s="223" t="s">
        <v>630</v>
      </c>
      <c r="E57" s="224" t="s">
        <v>18</v>
      </c>
      <c r="F57" s="171"/>
      <c r="G57" s="172"/>
      <c r="H57" s="171"/>
      <c r="I57" s="172"/>
      <c r="J57" s="225"/>
      <c r="K57" s="173"/>
    </row>
    <row r="58" spans="1:11" s="13" customFormat="1" ht="15" customHeight="1" thickBot="1">
      <c r="A58" s="160">
        <f>A57+1</f>
        <v>34</v>
      </c>
      <c r="B58" s="161" t="s">
        <v>472</v>
      </c>
      <c r="C58" s="161" t="s">
        <v>477</v>
      </c>
      <c r="D58" s="161" t="s">
        <v>629</v>
      </c>
      <c r="E58" s="163" t="s">
        <v>18</v>
      </c>
      <c r="F58" s="185"/>
      <c r="G58" s="186"/>
      <c r="H58" s="185"/>
      <c r="I58" s="186"/>
      <c r="J58" s="220">
        <v>1</v>
      </c>
      <c r="K58" s="187"/>
    </row>
    <row r="59" spans="1:11" s="13" customFormat="1" ht="15" customHeight="1" thickBot="1">
      <c r="A59" s="188">
        <f>A58+1</f>
        <v>35</v>
      </c>
      <c r="B59" s="189" t="s">
        <v>503</v>
      </c>
      <c r="C59" s="189" t="s">
        <v>684</v>
      </c>
      <c r="D59" s="190" t="s">
        <v>502</v>
      </c>
      <c r="E59" s="191" t="s">
        <v>18</v>
      </c>
      <c r="F59" s="192"/>
      <c r="G59" s="193"/>
      <c r="H59" s="192"/>
      <c r="I59" s="193"/>
      <c r="J59" s="215"/>
      <c r="K59" s="194"/>
    </row>
    <row r="60" spans="1:11" s="13" customFormat="1" ht="15" customHeight="1">
      <c r="A60" s="177">
        <v>36</v>
      </c>
      <c r="B60" s="178" t="s">
        <v>488</v>
      </c>
      <c r="C60" s="178" t="s">
        <v>564</v>
      </c>
      <c r="D60" s="178" t="s">
        <v>694</v>
      </c>
      <c r="E60" s="179" t="s">
        <v>264</v>
      </c>
      <c r="F60" s="164">
        <v>4</v>
      </c>
      <c r="G60" s="180">
        <v>9</v>
      </c>
      <c r="H60" s="164">
        <v>1</v>
      </c>
      <c r="I60" s="180"/>
      <c r="J60" s="164"/>
      <c r="K60" s="181"/>
    </row>
    <row r="61" spans="1:11" s="13" customFormat="1" ht="15" customHeight="1">
      <c r="A61" s="177"/>
      <c r="B61" s="178"/>
      <c r="C61" s="178" t="s">
        <v>565</v>
      </c>
      <c r="D61" s="178" t="s">
        <v>566</v>
      </c>
      <c r="E61" s="179" t="s">
        <v>149</v>
      </c>
      <c r="F61" s="196">
        <v>4</v>
      </c>
      <c r="G61" s="197">
        <v>4.5</v>
      </c>
      <c r="H61" s="196"/>
      <c r="I61" s="197"/>
      <c r="J61" s="196"/>
      <c r="K61" s="198"/>
    </row>
    <row r="62" spans="1:11" s="13" customFormat="1" ht="15" customHeight="1" thickBot="1">
      <c r="A62" s="177"/>
      <c r="B62" s="178"/>
      <c r="C62" s="178" t="s">
        <v>567</v>
      </c>
      <c r="D62" s="178" t="s">
        <v>566</v>
      </c>
      <c r="E62" s="179" t="s">
        <v>568</v>
      </c>
      <c r="F62" s="182"/>
      <c r="G62" s="183">
        <v>4.5</v>
      </c>
      <c r="H62" s="182"/>
      <c r="I62" s="183"/>
      <c r="J62" s="182"/>
      <c r="K62" s="184"/>
    </row>
    <row r="63" spans="1:11" s="13" customFormat="1" ht="15" customHeight="1">
      <c r="A63" s="160">
        <v>37</v>
      </c>
      <c r="B63" s="161" t="s">
        <v>488</v>
      </c>
      <c r="C63" s="161" t="s">
        <v>569</v>
      </c>
      <c r="D63" s="161" t="s">
        <v>695</v>
      </c>
      <c r="E63" s="163" t="s">
        <v>264</v>
      </c>
      <c r="F63" s="174">
        <v>3</v>
      </c>
      <c r="G63" s="175"/>
      <c r="H63" s="174"/>
      <c r="I63" s="175"/>
      <c r="J63" s="174"/>
      <c r="K63" s="176"/>
    </row>
    <row r="64" spans="1:11" s="13" customFormat="1" ht="15" customHeight="1">
      <c r="A64" s="177"/>
      <c r="B64" s="178"/>
      <c r="C64" s="178" t="s">
        <v>570</v>
      </c>
      <c r="D64" s="178" t="s">
        <v>571</v>
      </c>
      <c r="E64" s="179" t="s">
        <v>47</v>
      </c>
      <c r="F64" s="196"/>
      <c r="G64" s="197">
        <v>4.5</v>
      </c>
      <c r="H64" s="196"/>
      <c r="I64" s="197"/>
      <c r="J64" s="196"/>
      <c r="K64" s="198"/>
    </row>
    <row r="65" spans="1:11" s="13" customFormat="1" ht="15" customHeight="1">
      <c r="A65" s="177"/>
      <c r="B65" s="178"/>
      <c r="C65" s="178" t="s">
        <v>572</v>
      </c>
      <c r="D65" s="178" t="s">
        <v>571</v>
      </c>
      <c r="E65" s="227" t="s">
        <v>67</v>
      </c>
      <c r="F65" s="196"/>
      <c r="G65" s="197">
        <v>4.5</v>
      </c>
      <c r="H65" s="196"/>
      <c r="I65" s="197"/>
      <c r="J65" s="196"/>
      <c r="K65" s="198"/>
    </row>
    <row r="66" spans="1:11" s="13" customFormat="1" ht="15" customHeight="1" thickBot="1">
      <c r="A66" s="167"/>
      <c r="B66" s="168"/>
      <c r="C66" s="168" t="s">
        <v>573</v>
      </c>
      <c r="D66" s="169" t="s">
        <v>677</v>
      </c>
      <c r="E66" s="170" t="s">
        <v>295</v>
      </c>
      <c r="F66" s="171"/>
      <c r="G66" s="172"/>
      <c r="H66" s="171"/>
      <c r="I66" s="172"/>
      <c r="J66" s="171"/>
      <c r="K66" s="173"/>
    </row>
    <row r="67" spans="1:11" s="6" customFormat="1" ht="15" customHeight="1" thickBot="1">
      <c r="A67" s="177">
        <f>A63+1</f>
        <v>38</v>
      </c>
      <c r="B67" s="178" t="s">
        <v>659</v>
      </c>
      <c r="C67" s="178" t="s">
        <v>427</v>
      </c>
      <c r="D67" s="195" t="s">
        <v>665</v>
      </c>
      <c r="E67" s="179" t="s">
        <v>264</v>
      </c>
      <c r="F67" s="211">
        <v>1</v>
      </c>
      <c r="G67" s="212"/>
      <c r="H67" s="211"/>
      <c r="I67" s="212"/>
      <c r="J67" s="211"/>
      <c r="K67" s="228"/>
    </row>
    <row r="68" spans="1:11" s="13" customFormat="1" ht="15" customHeight="1">
      <c r="A68" s="160">
        <f>A67+1</f>
        <v>39</v>
      </c>
      <c r="B68" s="161" t="s">
        <v>437</v>
      </c>
      <c r="C68" s="161" t="s">
        <v>438</v>
      </c>
      <c r="D68" s="162" t="s">
        <v>666</v>
      </c>
      <c r="E68" s="163" t="s">
        <v>264</v>
      </c>
      <c r="F68" s="220">
        <v>3</v>
      </c>
      <c r="G68" s="175"/>
      <c r="H68" s="174"/>
      <c r="I68" s="175"/>
      <c r="J68" s="174"/>
      <c r="K68" s="176">
        <v>4.5</v>
      </c>
    </row>
    <row r="69" spans="1:11" s="13" customFormat="1" ht="15" customHeight="1" thickBot="1">
      <c r="A69" s="167"/>
      <c r="B69" s="168"/>
      <c r="C69" s="168" t="s">
        <v>574</v>
      </c>
      <c r="D69" s="168" t="s">
        <v>536</v>
      </c>
      <c r="E69" s="200" t="s">
        <v>94</v>
      </c>
      <c r="F69" s="171">
        <v>1</v>
      </c>
      <c r="G69" s="172">
        <v>4.5</v>
      </c>
      <c r="H69" s="171"/>
      <c r="I69" s="172"/>
      <c r="J69" s="171"/>
      <c r="K69" s="173"/>
    </row>
    <row r="70" spans="1:11" s="13" customFormat="1" ht="15" customHeight="1" thickBot="1">
      <c r="A70" s="201">
        <f>A68+1</f>
        <v>40</v>
      </c>
      <c r="B70" s="178" t="s">
        <v>509</v>
      </c>
      <c r="C70" s="178" t="s">
        <v>447</v>
      </c>
      <c r="D70" s="178" t="s">
        <v>696</v>
      </c>
      <c r="E70" s="179" t="s">
        <v>264</v>
      </c>
      <c r="F70" s="202">
        <v>3</v>
      </c>
      <c r="G70" s="203"/>
      <c r="H70" s="202"/>
      <c r="I70" s="203"/>
      <c r="J70" s="202"/>
      <c r="K70" s="214"/>
    </row>
    <row r="71" spans="1:11" s="13" customFormat="1" ht="15" customHeight="1" thickBot="1">
      <c r="A71" s="188">
        <f>A70+1</f>
        <v>41</v>
      </c>
      <c r="B71" s="189" t="s">
        <v>612</v>
      </c>
      <c r="C71" s="189" t="s">
        <v>685</v>
      </c>
      <c r="D71" s="189" t="s">
        <v>697</v>
      </c>
      <c r="E71" s="191" t="s">
        <v>264</v>
      </c>
      <c r="F71" s="192">
        <v>3</v>
      </c>
      <c r="G71" s="193"/>
      <c r="H71" s="192"/>
      <c r="I71" s="193"/>
      <c r="J71" s="192"/>
      <c r="K71" s="194"/>
    </row>
    <row r="72" spans="1:11" s="13" customFormat="1" ht="15" customHeight="1" thickBot="1">
      <c r="A72" s="188">
        <v>42</v>
      </c>
      <c r="B72" s="189"/>
      <c r="C72" s="189" t="s">
        <v>699</v>
      </c>
      <c r="D72" s="189" t="s">
        <v>700</v>
      </c>
      <c r="E72" s="191" t="s">
        <v>264</v>
      </c>
      <c r="F72" s="192"/>
      <c r="G72" s="193"/>
      <c r="H72" s="192"/>
      <c r="I72" s="193"/>
      <c r="J72" s="192"/>
      <c r="K72" s="194"/>
    </row>
    <row r="73" spans="1:11" s="13" customFormat="1" ht="15" customHeight="1" thickBot="1">
      <c r="A73" s="188">
        <v>43</v>
      </c>
      <c r="B73" s="189" t="s">
        <v>488</v>
      </c>
      <c r="C73" s="189" t="s">
        <v>575</v>
      </c>
      <c r="D73" s="190" t="s">
        <v>664</v>
      </c>
      <c r="E73" s="191" t="s">
        <v>52</v>
      </c>
      <c r="F73" s="192">
        <v>2</v>
      </c>
      <c r="G73" s="193"/>
      <c r="H73" s="192"/>
      <c r="I73" s="193"/>
      <c r="J73" s="192"/>
      <c r="K73" s="194"/>
    </row>
    <row r="74" spans="1:11" s="6" customFormat="1" ht="15" customHeight="1">
      <c r="A74" s="160">
        <f>A73+1</f>
        <v>44</v>
      </c>
      <c r="B74" s="161" t="s">
        <v>488</v>
      </c>
      <c r="C74" s="161" t="s">
        <v>686</v>
      </c>
      <c r="D74" s="161" t="s">
        <v>645</v>
      </c>
      <c r="E74" s="163" t="s">
        <v>498</v>
      </c>
      <c r="F74" s="205"/>
      <c r="G74" s="206"/>
      <c r="H74" s="205"/>
      <c r="I74" s="206"/>
      <c r="J74" s="205"/>
      <c r="K74" s="207"/>
    </row>
    <row r="75" spans="1:11" s="6" customFormat="1" ht="15" customHeight="1">
      <c r="A75" s="177"/>
      <c r="B75" s="178"/>
      <c r="C75" s="178" t="s">
        <v>576</v>
      </c>
      <c r="D75" s="178" t="s">
        <v>577</v>
      </c>
      <c r="E75" s="179" t="s">
        <v>498</v>
      </c>
      <c r="F75" s="229"/>
      <c r="G75" s="230"/>
      <c r="H75" s="229"/>
      <c r="I75" s="230"/>
      <c r="J75" s="229"/>
      <c r="K75" s="231"/>
    </row>
    <row r="76" spans="1:11" s="6" customFormat="1" ht="15" customHeight="1" thickBot="1">
      <c r="A76" s="167"/>
      <c r="B76" s="168"/>
      <c r="C76" s="168" t="s">
        <v>687</v>
      </c>
      <c r="D76" s="168" t="s">
        <v>545</v>
      </c>
      <c r="E76" s="170" t="s">
        <v>204</v>
      </c>
      <c r="F76" s="208">
        <v>1</v>
      </c>
      <c r="G76" s="209"/>
      <c r="H76" s="208"/>
      <c r="I76" s="209"/>
      <c r="J76" s="208"/>
      <c r="K76" s="210"/>
    </row>
    <row r="77" spans="1:11" s="13" customFormat="1" ht="15" customHeight="1">
      <c r="A77" s="201">
        <f>A74+1</f>
        <v>45</v>
      </c>
      <c r="B77" s="178" t="s">
        <v>437</v>
      </c>
      <c r="C77" s="178" t="s">
        <v>442</v>
      </c>
      <c r="D77" s="178" t="s">
        <v>701</v>
      </c>
      <c r="E77" s="179" t="s">
        <v>166</v>
      </c>
      <c r="F77" s="164">
        <v>4</v>
      </c>
      <c r="G77" s="180"/>
      <c r="H77" s="164">
        <v>1</v>
      </c>
      <c r="I77" s="180"/>
      <c r="J77" s="232"/>
      <c r="K77" s="181"/>
    </row>
    <row r="78" spans="1:11" s="13" customFormat="1" ht="15" customHeight="1" thickBot="1">
      <c r="A78" s="201"/>
      <c r="B78" s="178"/>
      <c r="C78" s="178" t="s">
        <v>578</v>
      </c>
      <c r="D78" s="178" t="s">
        <v>579</v>
      </c>
      <c r="E78" s="179" t="s">
        <v>580</v>
      </c>
      <c r="F78" s="182">
        <v>2</v>
      </c>
      <c r="G78" s="183"/>
      <c r="H78" s="182"/>
      <c r="I78" s="183"/>
      <c r="J78" s="233"/>
      <c r="K78" s="184"/>
    </row>
    <row r="79" spans="1:11" s="13" customFormat="1" ht="15" customHeight="1" thickBot="1">
      <c r="A79" s="188">
        <f>A77+1</f>
        <v>46</v>
      </c>
      <c r="B79" s="189" t="s">
        <v>488</v>
      </c>
      <c r="C79" s="189" t="s">
        <v>617</v>
      </c>
      <c r="D79" s="189" t="s">
        <v>702</v>
      </c>
      <c r="E79" s="191" t="s">
        <v>55</v>
      </c>
      <c r="F79" s="215">
        <v>5</v>
      </c>
      <c r="G79" s="216">
        <v>9</v>
      </c>
      <c r="H79" s="215"/>
      <c r="I79" s="216"/>
      <c r="J79" s="215"/>
      <c r="K79" s="194"/>
    </row>
    <row r="80" spans="1:11" s="13" customFormat="1" ht="15" customHeight="1">
      <c r="A80" s="160">
        <f>A79+1</f>
        <v>47</v>
      </c>
      <c r="B80" s="161" t="s">
        <v>488</v>
      </c>
      <c r="C80" s="161" t="s">
        <v>581</v>
      </c>
      <c r="D80" s="161" t="s">
        <v>646</v>
      </c>
      <c r="E80" s="163" t="s">
        <v>58</v>
      </c>
      <c r="F80" s="220"/>
      <c r="G80" s="221"/>
      <c r="H80" s="220"/>
      <c r="I80" s="221"/>
      <c r="J80" s="220"/>
      <c r="K80" s="176"/>
    </row>
    <row r="81" spans="1:11" s="13" customFormat="1" ht="15" customHeight="1">
      <c r="A81" s="177"/>
      <c r="B81" s="178"/>
      <c r="C81" s="178" t="s">
        <v>582</v>
      </c>
      <c r="D81" s="178" t="s">
        <v>583</v>
      </c>
      <c r="E81" s="227" t="s">
        <v>42</v>
      </c>
      <c r="F81" s="196">
        <v>5</v>
      </c>
      <c r="G81" s="197"/>
      <c r="H81" s="196"/>
      <c r="I81" s="197"/>
      <c r="J81" s="226"/>
      <c r="K81" s="198"/>
    </row>
    <row r="82" spans="1:11" s="13" customFormat="1" ht="15" customHeight="1" thickBot="1">
      <c r="A82" s="167"/>
      <c r="B82" s="168"/>
      <c r="C82" s="168" t="s">
        <v>584</v>
      </c>
      <c r="D82" s="168" t="s">
        <v>585</v>
      </c>
      <c r="E82" s="200" t="s">
        <v>42</v>
      </c>
      <c r="F82" s="171"/>
      <c r="G82" s="172"/>
      <c r="H82" s="171"/>
      <c r="I82" s="172"/>
      <c r="J82" s="171"/>
      <c r="K82" s="173"/>
    </row>
    <row r="83" spans="1:11" s="6" customFormat="1" ht="15" customHeight="1">
      <c r="A83" s="160">
        <f>A80+1</f>
        <v>48</v>
      </c>
      <c r="B83" s="161" t="s">
        <v>488</v>
      </c>
      <c r="C83" s="161" t="s">
        <v>586</v>
      </c>
      <c r="D83" s="161" t="s">
        <v>672</v>
      </c>
      <c r="E83" s="163" t="s">
        <v>39</v>
      </c>
      <c r="F83" s="205"/>
      <c r="G83" s="206"/>
      <c r="H83" s="205"/>
      <c r="I83" s="206"/>
      <c r="J83" s="205"/>
      <c r="K83" s="207"/>
    </row>
    <row r="84" spans="1:11" s="6" customFormat="1" ht="15" customHeight="1">
      <c r="A84" s="177"/>
      <c r="B84" s="178"/>
      <c r="C84" s="178" t="s">
        <v>587</v>
      </c>
      <c r="D84" s="178" t="s">
        <v>673</v>
      </c>
      <c r="E84" s="227" t="s">
        <v>58</v>
      </c>
      <c r="F84" s="229"/>
      <c r="G84" s="230"/>
      <c r="H84" s="229"/>
      <c r="I84" s="230"/>
      <c r="J84" s="229"/>
      <c r="K84" s="231"/>
    </row>
    <row r="85" spans="1:11" s="13" customFormat="1" ht="15" customHeight="1">
      <c r="A85" s="177"/>
      <c r="B85" s="178"/>
      <c r="C85" s="178" t="s">
        <v>588</v>
      </c>
      <c r="D85" s="178" t="s">
        <v>589</v>
      </c>
      <c r="E85" s="227" t="s">
        <v>42</v>
      </c>
      <c r="F85" s="196"/>
      <c r="G85" s="197"/>
      <c r="H85" s="196"/>
      <c r="I85" s="197"/>
      <c r="J85" s="196"/>
      <c r="K85" s="198"/>
    </row>
    <row r="86" spans="1:11" s="13" customFormat="1" ht="15" customHeight="1" thickBot="1">
      <c r="A86" s="167"/>
      <c r="B86" s="168"/>
      <c r="C86" s="168" t="s">
        <v>590</v>
      </c>
      <c r="D86" s="168" t="s">
        <v>674</v>
      </c>
      <c r="E86" s="200" t="s">
        <v>39</v>
      </c>
      <c r="F86" s="171">
        <v>1</v>
      </c>
      <c r="G86" s="172"/>
      <c r="H86" s="171"/>
      <c r="I86" s="172"/>
      <c r="J86" s="171"/>
      <c r="K86" s="173"/>
    </row>
    <row r="87" spans="1:11" s="13" customFormat="1" ht="15" customHeight="1" thickBot="1">
      <c r="A87" s="167">
        <f>A83+1</f>
        <v>49</v>
      </c>
      <c r="B87" s="168" t="s">
        <v>409</v>
      </c>
      <c r="C87" s="168" t="s">
        <v>410</v>
      </c>
      <c r="D87" s="168" t="s">
        <v>648</v>
      </c>
      <c r="E87" s="170" t="s">
        <v>58</v>
      </c>
      <c r="F87" s="234">
        <v>17</v>
      </c>
      <c r="G87" s="235"/>
      <c r="H87" s="234">
        <v>1</v>
      </c>
      <c r="I87" s="236"/>
      <c r="J87" s="234"/>
      <c r="K87" s="204"/>
    </row>
    <row r="88" spans="1:11" s="13" customFormat="1" ht="15" customHeight="1" thickBot="1">
      <c r="A88" s="188">
        <v>50</v>
      </c>
      <c r="B88" s="189" t="s">
        <v>462</v>
      </c>
      <c r="C88" s="189" t="s">
        <v>465</v>
      </c>
      <c r="D88" s="189" t="s">
        <v>647</v>
      </c>
      <c r="E88" s="191" t="s">
        <v>58</v>
      </c>
      <c r="F88" s="192">
        <v>4</v>
      </c>
      <c r="G88" s="193"/>
      <c r="H88" s="192"/>
      <c r="I88" s="193"/>
      <c r="J88" s="192"/>
      <c r="K88" s="194"/>
    </row>
    <row r="89" spans="1:11" s="13" customFormat="1" ht="15" customHeight="1">
      <c r="A89" s="160">
        <f>A88+1</f>
        <v>51</v>
      </c>
      <c r="B89" s="161" t="s">
        <v>488</v>
      </c>
      <c r="C89" s="161" t="s">
        <v>591</v>
      </c>
      <c r="D89" s="161" t="s">
        <v>644</v>
      </c>
      <c r="E89" s="163" t="s">
        <v>247</v>
      </c>
      <c r="F89" s="174">
        <v>1</v>
      </c>
      <c r="G89" s="175"/>
      <c r="H89" s="174"/>
      <c r="I89" s="175"/>
      <c r="J89" s="174"/>
      <c r="K89" s="176"/>
    </row>
    <row r="90" spans="1:11" s="13" customFormat="1" ht="15" customHeight="1">
      <c r="A90" s="177"/>
      <c r="B90" s="178"/>
      <c r="C90" s="178" t="s">
        <v>592</v>
      </c>
      <c r="D90" s="195" t="s">
        <v>642</v>
      </c>
      <c r="E90" s="179" t="s">
        <v>247</v>
      </c>
      <c r="F90" s="196"/>
      <c r="G90" s="197"/>
      <c r="H90" s="196"/>
      <c r="I90" s="197"/>
      <c r="J90" s="196"/>
      <c r="K90" s="198"/>
    </row>
    <row r="91" spans="1:11" s="13" customFormat="1" ht="15" customHeight="1" thickBot="1">
      <c r="A91" s="167"/>
      <c r="B91" s="168"/>
      <c r="C91" s="168" t="s">
        <v>688</v>
      </c>
      <c r="D91" s="169" t="s">
        <v>643</v>
      </c>
      <c r="E91" s="170" t="s">
        <v>247</v>
      </c>
      <c r="F91" s="171"/>
      <c r="G91" s="172">
        <v>4.5</v>
      </c>
      <c r="H91" s="171"/>
      <c r="I91" s="172"/>
      <c r="J91" s="171"/>
      <c r="K91" s="173"/>
    </row>
    <row r="92" spans="1:11" s="13" customFormat="1" ht="15" customHeight="1">
      <c r="A92" s="177">
        <f>A89+1</f>
        <v>52</v>
      </c>
      <c r="B92" s="178" t="s">
        <v>488</v>
      </c>
      <c r="C92" s="178" t="s">
        <v>594</v>
      </c>
      <c r="D92" s="195" t="s">
        <v>616</v>
      </c>
      <c r="E92" s="179" t="s">
        <v>67</v>
      </c>
      <c r="F92" s="164"/>
      <c r="G92" s="180">
        <v>4.5</v>
      </c>
      <c r="H92" s="164"/>
      <c r="I92" s="180">
        <v>4.5</v>
      </c>
      <c r="J92" s="164"/>
      <c r="K92" s="181"/>
    </row>
    <row r="93" spans="1:11" s="13" customFormat="1" ht="15" customHeight="1" thickBot="1">
      <c r="A93" s="177"/>
      <c r="B93" s="178"/>
      <c r="C93" s="178" t="s">
        <v>593</v>
      </c>
      <c r="D93" s="195" t="s">
        <v>508</v>
      </c>
      <c r="E93" s="179" t="s">
        <v>67</v>
      </c>
      <c r="F93" s="182">
        <v>1</v>
      </c>
      <c r="G93" s="183"/>
      <c r="H93" s="182"/>
      <c r="I93" s="183"/>
      <c r="J93" s="182"/>
      <c r="K93" s="184"/>
    </row>
    <row r="94" spans="1:11" s="6" customFormat="1" ht="15" customHeight="1">
      <c r="A94" s="160">
        <f>A92+1</f>
        <v>53</v>
      </c>
      <c r="B94" s="161" t="s">
        <v>488</v>
      </c>
      <c r="C94" s="161" t="s">
        <v>595</v>
      </c>
      <c r="D94" s="162" t="s">
        <v>518</v>
      </c>
      <c r="E94" s="163" t="s">
        <v>295</v>
      </c>
      <c r="F94" s="205"/>
      <c r="G94" s="206"/>
      <c r="H94" s="205"/>
      <c r="I94" s="206"/>
      <c r="J94" s="205"/>
      <c r="K94" s="207"/>
    </row>
    <row r="95" spans="1:11" s="13" customFormat="1" ht="15" customHeight="1">
      <c r="A95" s="177"/>
      <c r="B95" s="178"/>
      <c r="C95" s="178" t="s">
        <v>596</v>
      </c>
      <c r="D95" s="178" t="s">
        <v>676</v>
      </c>
      <c r="E95" s="179" t="s">
        <v>295</v>
      </c>
      <c r="F95" s="196"/>
      <c r="G95" s="197"/>
      <c r="H95" s="196"/>
      <c r="I95" s="197"/>
      <c r="J95" s="196"/>
      <c r="K95" s="198"/>
    </row>
    <row r="96" spans="1:11" s="13" customFormat="1" ht="15" customHeight="1" thickBot="1">
      <c r="A96" s="177"/>
      <c r="B96" s="178"/>
      <c r="C96" s="178" t="s">
        <v>597</v>
      </c>
      <c r="D96" s="178" t="s">
        <v>675</v>
      </c>
      <c r="E96" s="179" t="s">
        <v>295</v>
      </c>
      <c r="F96" s="182"/>
      <c r="G96" s="183"/>
      <c r="H96" s="182"/>
      <c r="I96" s="183"/>
      <c r="J96" s="182"/>
      <c r="K96" s="184"/>
    </row>
    <row r="97" spans="1:11" s="13" customFormat="1" ht="15" customHeight="1" thickBot="1">
      <c r="A97" s="188">
        <f>A94+1</f>
        <v>54</v>
      </c>
      <c r="B97" s="189" t="s">
        <v>659</v>
      </c>
      <c r="C97" s="189" t="s">
        <v>435</v>
      </c>
      <c r="D97" s="189" t="s">
        <v>663</v>
      </c>
      <c r="E97" s="191" t="s">
        <v>499</v>
      </c>
      <c r="F97" s="192">
        <v>1</v>
      </c>
      <c r="G97" s="193">
        <v>9</v>
      </c>
      <c r="H97" s="192"/>
      <c r="I97" s="193"/>
      <c r="J97" s="192"/>
      <c r="K97" s="237"/>
    </row>
    <row r="98" spans="1:11" s="13" customFormat="1" ht="15" customHeight="1" thickBot="1">
      <c r="A98" s="188">
        <f>A97+1</f>
        <v>55</v>
      </c>
      <c r="B98" s="189" t="s">
        <v>508</v>
      </c>
      <c r="C98" s="189" t="s">
        <v>470</v>
      </c>
      <c r="D98" s="189" t="s">
        <v>660</v>
      </c>
      <c r="E98" s="191" t="s">
        <v>499</v>
      </c>
      <c r="F98" s="192"/>
      <c r="G98" s="193"/>
      <c r="H98" s="192"/>
      <c r="I98" s="193"/>
      <c r="J98" s="192"/>
      <c r="K98" s="194"/>
    </row>
    <row r="99" spans="1:11" s="13" customFormat="1" ht="15" customHeight="1" thickBot="1">
      <c r="A99" s="201">
        <f>A98+1</f>
        <v>56</v>
      </c>
      <c r="B99" s="178" t="s">
        <v>503</v>
      </c>
      <c r="C99" s="178" t="s">
        <v>481</v>
      </c>
      <c r="D99" s="195" t="s">
        <v>662</v>
      </c>
      <c r="E99" s="179" t="s">
        <v>499</v>
      </c>
      <c r="F99" s="202"/>
      <c r="G99" s="203"/>
      <c r="H99" s="202"/>
      <c r="I99" s="203"/>
      <c r="J99" s="202"/>
      <c r="K99" s="187"/>
    </row>
    <row r="100" spans="1:11" s="6" customFormat="1" ht="15" customHeight="1" thickBot="1">
      <c r="A100" s="188">
        <f>A99+1</f>
        <v>57</v>
      </c>
      <c r="B100" s="189" t="s">
        <v>641</v>
      </c>
      <c r="C100" s="189" t="s">
        <v>433</v>
      </c>
      <c r="D100" s="190" t="s">
        <v>661</v>
      </c>
      <c r="E100" s="191" t="s">
        <v>300</v>
      </c>
      <c r="F100" s="238">
        <v>4</v>
      </c>
      <c r="G100" s="239">
        <v>9</v>
      </c>
      <c r="H100" s="238">
        <v>1</v>
      </c>
      <c r="I100" s="239"/>
      <c r="J100" s="238"/>
      <c r="K100" s="240"/>
    </row>
    <row r="101" spans="1:11" s="14" customFormat="1" ht="13.5" customHeight="1">
      <c r="A101" s="151"/>
      <c r="B101" s="41"/>
      <c r="C101" s="41"/>
      <c r="D101" s="41"/>
      <c r="E101" s="154"/>
      <c r="F101" s="142">
        <f aca="true" t="shared" si="0" ref="F101:K101">SUM(F3:F100)</f>
        <v>167</v>
      </c>
      <c r="G101" s="138">
        <f t="shared" si="0"/>
        <v>189</v>
      </c>
      <c r="H101" s="139">
        <f t="shared" si="0"/>
        <v>12</v>
      </c>
      <c r="I101" s="157">
        <f t="shared" si="0"/>
        <v>31.5</v>
      </c>
      <c r="J101" s="156">
        <f t="shared" si="0"/>
        <v>7</v>
      </c>
      <c r="K101" s="146">
        <f t="shared" si="0"/>
        <v>49.5</v>
      </c>
    </row>
    <row r="102" spans="5:11" ht="13.5" thickBot="1">
      <c r="E102" s="155"/>
      <c r="G102" s="149">
        <f>G101/18</f>
        <v>10.5</v>
      </c>
      <c r="H102" s="140"/>
      <c r="I102" s="158">
        <f>I101/18</f>
        <v>1.75</v>
      </c>
      <c r="K102" s="148">
        <f>K101/18</f>
        <v>2.75</v>
      </c>
    </row>
    <row r="103" spans="5:11" ht="18" customHeight="1" thickBot="1">
      <c r="E103" s="155"/>
      <c r="F103" s="297">
        <f>SUM(F101,G102,)</f>
        <v>177.5</v>
      </c>
      <c r="G103" s="298"/>
      <c r="H103" s="299">
        <f>SUM(H101,I102)</f>
        <v>13.75</v>
      </c>
      <c r="I103" s="298"/>
      <c r="J103" s="300">
        <f>SUM(J101,K102,)</f>
        <v>9.75</v>
      </c>
      <c r="K103" s="301"/>
    </row>
    <row r="104" spans="1:11" s="27" customFormat="1" ht="21" customHeight="1" thickBot="1" thickTop="1">
      <c r="A104" s="152"/>
      <c r="B104" s="43"/>
      <c r="C104" s="43"/>
      <c r="D104" s="43"/>
      <c r="E104" s="43"/>
      <c r="F104" s="292">
        <f>SUM(F101,H101,J101,G102,I102,K102)</f>
        <v>201</v>
      </c>
      <c r="G104" s="293"/>
      <c r="H104" s="293"/>
      <c r="I104" s="293"/>
      <c r="J104" s="293"/>
      <c r="K104" s="294"/>
    </row>
    <row r="105" ht="13.5" thickTop="1"/>
    <row r="107" spans="1:5" ht="13.5" thickBot="1">
      <c r="A107" s="244"/>
      <c r="B107" s="245"/>
      <c r="C107" s="245"/>
      <c r="D107" s="245"/>
      <c r="E107" s="245"/>
    </row>
    <row r="108" spans="1:5" ht="14.25" thickBot="1" thickTop="1">
      <c r="A108" s="246">
        <f>A107+1</f>
        <v>1</v>
      </c>
      <c r="B108" s="243" t="s">
        <v>418</v>
      </c>
      <c r="C108" s="243" t="s">
        <v>419</v>
      </c>
      <c r="D108" s="243" t="s">
        <v>420</v>
      </c>
      <c r="E108" s="252" t="s">
        <v>123</v>
      </c>
    </row>
    <row r="109" spans="1:5" ht="13.5" thickBot="1">
      <c r="A109" s="247"/>
      <c r="B109" s="135"/>
      <c r="C109" s="135" t="s">
        <v>524</v>
      </c>
      <c r="D109" s="135" t="s">
        <v>525</v>
      </c>
      <c r="E109" s="242" t="s">
        <v>526</v>
      </c>
    </row>
    <row r="110" spans="1:5" ht="13.5" thickBot="1">
      <c r="A110" s="248">
        <v>2</v>
      </c>
      <c r="B110" s="136" t="s">
        <v>418</v>
      </c>
      <c r="C110" s="136" t="s">
        <v>423</v>
      </c>
      <c r="D110" s="136" t="s">
        <v>424</v>
      </c>
      <c r="E110" s="241" t="s">
        <v>58</v>
      </c>
    </row>
    <row r="111" spans="1:5" ht="13.5" thickBot="1">
      <c r="A111" s="248">
        <v>3</v>
      </c>
      <c r="B111" s="136" t="s">
        <v>418</v>
      </c>
      <c r="C111" s="136" t="s">
        <v>429</v>
      </c>
      <c r="D111" s="136" t="s">
        <v>430</v>
      </c>
      <c r="E111" s="241" t="s">
        <v>18</v>
      </c>
    </row>
    <row r="112" spans="1:5" ht="13.5" thickBot="1">
      <c r="A112" s="249">
        <f>A111+1</f>
        <v>4</v>
      </c>
      <c r="B112" s="250" t="s">
        <v>483</v>
      </c>
      <c r="C112" s="250" t="s">
        <v>563</v>
      </c>
      <c r="D112" s="250" t="s">
        <v>485</v>
      </c>
      <c r="E112" s="251" t="s">
        <v>18</v>
      </c>
    </row>
    <row r="113" ht="13.5" thickTop="1"/>
  </sheetData>
  <sheetProtection/>
  <mergeCells count="5">
    <mergeCell ref="F104:K104"/>
    <mergeCell ref="A1:K1"/>
    <mergeCell ref="F103:G103"/>
    <mergeCell ref="H103:I103"/>
    <mergeCell ref="J103:K103"/>
  </mergeCells>
  <printOptions gridLines="1"/>
  <pageMargins left="0.6299212598425197" right="0.6299212598425197" top="0.7480314960629921" bottom="0.7480314960629921" header="0.31496062992125984" footer="0.31496062992125984"/>
  <pageSetup horizontalDpi="600" verticalDpi="600" orientation="portrait" pageOrder="overThenDown" paperSize="9" r:id="rId2"/>
  <headerFooter alignWithMargins="0">
    <oddHeader>&amp;LAD02&amp;CSOSTEGNO A. 2013/2014
SCUOLA SECONDARIA SECONDO GRADO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Angela</cp:lastModifiedBy>
  <cp:lastPrinted>2013-08-12T02:29:43Z</cp:lastPrinted>
  <dcterms:created xsi:type="dcterms:W3CDTF">2012-07-11T10:51:44Z</dcterms:created>
  <dcterms:modified xsi:type="dcterms:W3CDTF">2013-08-12T11:26:59Z</dcterms:modified>
  <cp:category/>
  <cp:version/>
  <cp:contentType/>
  <cp:contentStatus/>
</cp:coreProperties>
</file>