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<sst xmlns="http://schemas.openxmlformats.org/spreadsheetml/2006/main" count="1139" uniqueCount="621">
  <si>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</si>
  <si>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</si>
  <si>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</si>
  <si>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</si>
  <si>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</si>
  <si>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</si>
  <si>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</si>
  <si>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</si>
  <si>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</si>
  <si>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</si>
  <si>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</si>
  <si>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</si>
  <si>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</si>
  <si>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</si>
  <si>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</si>
  <si>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</si>
  <si>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</si>
  <si>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</si>
  <si>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</si>
  <si>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</si>
  <si>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</si>
  <si>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</si>
  <si>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</si>
  <si>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</si>
  <si>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</si>
  <si>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</si>
  <si>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</si>
  <si>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</si>
  <si>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</si>
  <si>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</si>
  <si>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</si>
  <si>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</si>
  <si>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</si>
  <si>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</si>
  <si>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</si>
  <si>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</si>
  <si>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</si>
  <si>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</si>
  <si>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</si>
  <si>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</si>
  <si>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</si>
  <si>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</si>
  <si>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</si>
  <si>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</si>
  <si>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</si>
  <si>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</si>
  <si>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</si>
  <si>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</si>
  <si>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</si>
  <si>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</si>
  <si>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</si>
  <si>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</si>
  <si>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</si>
  <si>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</si>
  <si>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</si>
  <si>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</si>
  <si>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</si>
  <si>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</si>
  <si>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</si>
  <si>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</si>
  <si>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</si>
  <si>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</si>
  <si>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</si>
  <si>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</si>
  <si>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</si>
  <si>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</si>
  <si>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</si>
  <si>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</si>
  <si>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</si>
  <si>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</si>
  <si>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</si>
  <si>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</si>
  <si>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</si>
  <si>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</si>
  <si>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</si>
  <si>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</si>
  <si>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</si>
  <si>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</si>
  <si>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</si>
  <si>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</si>
  <si>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</si>
  <si>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</si>
  <si>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</si>
  <si>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</si>
  <si>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</si>
  <si>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</si>
  <si>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</si>
  <si>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</si>
  <si>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</si>
  <si>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</si>
  <si>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</si>
  <si>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</si>
  <si>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</si>
  <si>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</si>
  <si>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</si>
  <si>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</si>
  <si>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</si>
  <si>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</si>
  <si>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</si>
  <si>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</si>
  <si>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</si>
  <si>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</si>
  <si>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</si>
  <si>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</si>
  <si>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</si>
  <si>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</si>
  <si>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</si>
  <si>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</si>
  <si>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</si>
  <si>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</si>
  <si>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</si>
  <si>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</si>
  <si>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</si>
  <si>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</si>
  <si>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</si>
  <si>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</si>
  <si>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</si>
  <si>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</si>
  <si>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</si>
  <si>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</si>
  <si>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</si>
  <si>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</si>
  <si>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</si>
  <si>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</si>
  <si>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</si>
  <si>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</si>
  <si>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</si>
  <si>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</si>
  <si>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</si>
  <si>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</si>
  <si>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</si>
  <si>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</si>
  <si>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</si>
  <si>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</si>
  <si>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</si>
  <si>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</si>
  <si>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</si>
  <si>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</si>
  <si>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</si>
  <si>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</si>
  <si>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</si>
  <si>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</si>
  <si>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</si>
  <si>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</si>
  <si>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</si>
  <si>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</si>
  <si>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</si>
  <si>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</si>
  <si>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</si>
  <si>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</si>
  <si>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</si>
  <si>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</si>
  <si>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</si>
  <si>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</si>
  <si>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</si>
  <si>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</si>
  <si>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</si>
  <si>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</si>
  <si>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</si>
  <si>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</si>
  <si>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</si>
  <si>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</si>
  <si>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</si>
  <si>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</si>
  <si>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</si>
  <si>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</si>
  <si>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</si>
  <si>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</si>
  <si>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</si>
  <si>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</si>
  <si>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</si>
  <si>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</si>
  <si>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</si>
  <si>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</si>
  <si>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</si>
  <si>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</si>
  <si>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</si>
  <si>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</si>
  <si>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</si>
  <si>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</si>
  <si>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</si>
  <si>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</si>
  <si>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</si>
  <si>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</si>
  <si>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</si>
  <si>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</si>
  <si>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</si>
  <si>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</si>
  <si>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</si>
  <si>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</si>
  <si>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</si>
  <si>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</si>
  <si>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</si>
  <si>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</si>
  <si>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</si>
  <si>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</si>
  <si>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</si>
  <si>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</si>
  <si>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</si>
  <si>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</si>
  <si>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</si>
  <si>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</si>
  <si>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</si>
  <si>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</si>
  <si>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</si>
  <si>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</si>
  <si>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</si>
  <si>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</si>
  <si>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</si>
  <si>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</si>
  <si>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</si>
  <si>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</si>
  <si>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</si>
  <si>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</si>
  <si>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</si>
  <si>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</si>
  <si>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</si>
  <si>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</si>
  <si>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</si>
  <si>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</si>
  <si>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</si>
  <si>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</si>
  <si>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</si>
  <si>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</si>
  <si>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</si>
  <si>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</si>
  <si>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</si>
  <si>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</si>
  <si>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</si>
  <si>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</si>
  <si>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</si>
  <si>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</si>
  <si>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</si>
  <si>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</si>
  <si>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</si>
  <si>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</si>
  <si>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</si>
  <si>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</si>
  <si>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</si>
  <si>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</si>
  <si>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</si>
  <si>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</si>
  <si>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</si>
  <si>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</si>
  <si>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</si>
  <si>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</si>
  <si>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</si>
  <si>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</si>
  <si>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</si>
  <si>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</si>
  <si>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</si>
  <si>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</si>
  <si>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</si>
  <si>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</si>
  <si>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</si>
  <si>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</si>
  <si>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</si>
  <si>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</si>
  <si>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</si>
  <si>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</si>
  <si>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</si>
  <si>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</si>
  <si>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</si>
  <si>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</si>
  <si>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</si>
  <si>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</si>
  <si>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</si>
  <si>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</si>
  <si>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</si>
  <si>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</si>
  <si>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</si>
  <si>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</si>
  <si>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</si>
  <si>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</si>
  <si>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</si>
  <si>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</si>
  <si>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</si>
  <si>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</si>
  <si>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</si>
  <si>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</si>
  <si>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</si>
  <si>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</si>
  <si>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</si>
  <si>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</si>
  <si>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</si>
  <si>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</si>
  <si>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</si>
  <si>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</si>
  <si>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</si>
  <si>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</si>
  <si>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</si>
  <si>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</si>
  <si>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</si>
  <si>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</si>
  <si>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</si>
  <si>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</si>
  <si>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</si>
  <si>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</si>
  <si>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</si>
  <si>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</si>
  <si>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</si>
  <si>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</si>
  <si>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</si>
  <si>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</si>
  <si>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</si>
  <si>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</si>
  <si>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</si>
  <si>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</si>
  <si>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</si>
  <si>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</si>
  <si>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</si>
  <si>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</si>
  <si>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</si>
  <si>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</si>
  <si>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</si>
  <si>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</si>
  <si>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</si>
  <si>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</si>
  <si>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</si>
  <si>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</si>
  <si>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</si>
  <si>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</si>
  <si>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</si>
  <si>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</si>
  <si>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</si>
  <si>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</si>
  <si>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</si>
  <si>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</si>
  <si>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</si>
  <si>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</si>
  <si>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</si>
  <si>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</si>
  <si>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</si>
  <si>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</si>
  <si>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</si>
  <si>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</si>
  <si>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</si>
  <si>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</si>
  <si>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</si>
  <si>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</si>
  <si>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</si>
  <si>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</si>
  <si>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</si>
  <si>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</si>
  <si>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</si>
  <si>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</si>
  <si>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</si>
  <si>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</si>
  <si>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</si>
  <si>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</si>
  <si>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</si>
  <si>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</si>
  <si>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</si>
  <si>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</si>
  <si>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</si>
  <si>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</si>
  <si>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</si>
  <si>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</si>
  <si>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</si>
  <si>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</si>
  <si>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</si>
  <si>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</si>
  <si>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</si>
  <si>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</si>
  <si>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</si>
  <si>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</si>
  <si>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</si>
  <si>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</si>
  <si>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</si>
  <si>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</si>
  <si>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</si>
  <si>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</si>
  <si>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</si>
  <si>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</si>
  <si>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</si>
  <si>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</si>
  <si>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</si>
  <si>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</si>
  <si>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</si>
  <si>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</si>
  <si>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</si>
  <si>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</si>
  <si>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</si>
  <si>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</si>
  <si>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</si>
  <si>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</si>
  <si>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</si>
  <si>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</si>
  <si>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</si>
  <si>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</si>
  <si>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</si>
  <si>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</si>
  <si>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</si>
  <si>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</si>
  <si>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</si>
  <si>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</si>
  <si>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</si>
  <si>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</si>
  <si>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</si>
  <si>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</si>
  <si>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</si>
  <si>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</si>
  <si>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</si>
  <si>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</si>
  <si>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</si>
  <si>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</si>
  <si>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</si>
  <si>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</si>
  <si>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</si>
  <si>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</si>
  <si>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</si>
  <si>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</si>
  <si>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</si>
  <si>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</si>
  <si>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</si>
  <si>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</si>
  <si>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</si>
  <si>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</si>
  <si>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</si>
  <si>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</si>
  <si>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</si>
  <si>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</si>
  <si>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</si>
  <si>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</si>
  <si>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</si>
  <si>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</si>
  <si>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</si>
  <si>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</si>
  <si>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</si>
  <si>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</si>
  <si>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</si>
  <si>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</si>
  <si>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</si>
  <si>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</si>
  <si>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</si>
  <si>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</si>
  <si>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</si>
  <si>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</si>
  <si>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</si>
  <si>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</si>
  <si>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</si>
  <si>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</si>
  <si>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</si>
  <si>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</si>
  <si>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</si>
  <si>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</si>
  <si>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</si>
  <si>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</si>
  <si>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</si>
  <si>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</si>
  <si>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</si>
  <si>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</si>
  <si>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</si>
  <si>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</si>
  <si>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</si>
  <si>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</si>
  <si>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</si>
  <si>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</si>
  <si>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</si>
  <si>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</si>
  <si>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</si>
  <si>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</si>
  <si>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</si>
  <si>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</si>
  <si>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</si>
  <si>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</si>
  <si>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</si>
  <si>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</si>
  <si>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</si>
  <si>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</si>
  <si>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</si>
  <si>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</si>
  <si>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</si>
  <si>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</si>
  <si>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</si>
  <si>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</si>
  <si>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</si>
  <si>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</si>
  <si>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</si>
  <si>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</si>
  <si>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</si>
  <si>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</si>
  <si>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</si>
  <si>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</si>
  <si>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</si>
  <si>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</si>
  <si>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</si>
  <si>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</si>
  <si>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</si>
  <si>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</si>
  <si>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</si>
  <si>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</si>
  <si>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</si>
  <si>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</si>
  <si>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</si>
  <si>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</si>
  <si>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</si>
  <si>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</si>
  <si>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G.MARCONI</t>
  </si>
  <si>
    <t>I.T.I.</t>
  </si>
  <si>
    <t>ENRICO FERMI</t>
  </si>
  <si>
    <t>C. COLOMBO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</si>
  <si>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</si>
  <si>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</si>
  <si>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</si>
  <si>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</si>
  <si>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</si>
  <si>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</si>
  <si>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</si>
  <si>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</si>
  <si>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</si>
  <si>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</si>
  <si>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</si>
  <si>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IPSIA TERME - MEUCCI</t>
  </si>
  <si>
    <t>CTTD032017</t>
  </si>
  <si>
    <t>CTTL03301D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</si>
  <si>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</si>
  <si>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</si>
  <si>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</si>
  <si>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</si>
  <si>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</si>
  <si>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</si>
  <si>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</si>
  <si>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</si>
  <si>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CTRM00701B</t>
  </si>
  <si>
    <t>CTTF01701B</t>
  </si>
  <si>
    <t>CTTF02301P</t>
  </si>
  <si>
    <t>CTTN02301A</t>
  </si>
  <si>
    <t>CTRC03401G</t>
  </si>
  <si>
    <t>KAROL WOJTYLA</t>
  </si>
  <si>
    <t>CTRA036029</t>
  </si>
  <si>
    <t>CTRA036018</t>
  </si>
  <si>
    <t>MAZZEI</t>
  </si>
  <si>
    <t>CTRA03603A</t>
  </si>
  <si>
    <t>CTTD03601E</t>
  </si>
  <si>
    <t>CTPS026014</t>
  </si>
  <si>
    <t>CTRH05001P</t>
  </si>
  <si>
    <t>SEDE COORD.S.M. LICODIA</t>
  </si>
  <si>
    <t>S.M. DI LICODIA</t>
  </si>
  <si>
    <t>CTPM012017</t>
  </si>
  <si>
    <t>PSICOPEDAGOGICO</t>
  </si>
  <si>
    <t>CTTF012018</t>
  </si>
  <si>
    <t xml:space="preserve">I.T.I. </t>
  </si>
  <si>
    <t>CTPS01601D</t>
  </si>
  <si>
    <t>CTRI01601P</t>
  </si>
  <si>
    <t>PROFESSIONALE</t>
  </si>
  <si>
    <t>CTTF01601G</t>
  </si>
  <si>
    <t>CTPS03101G</t>
  </si>
  <si>
    <t>CTTD03101B</t>
  </si>
  <si>
    <t>CTTD00601P</t>
  </si>
  <si>
    <t>CTRH00601L</t>
  </si>
  <si>
    <t>P. BRANCHINA IGEA</t>
  </si>
  <si>
    <t>P. BRANCHINA ITER</t>
  </si>
  <si>
    <t>ART. 3 c.3</t>
  </si>
  <si>
    <t>ART.3 c.1</t>
  </si>
  <si>
    <t>CTRI00901G</t>
  </si>
  <si>
    <t>L.SCIENT.</t>
  </si>
  <si>
    <t>CTRA03801X</t>
  </si>
  <si>
    <t>P.BRANCHINA Grafica e comun</t>
  </si>
  <si>
    <t>IST. D'ARTE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</si>
  <si>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</si>
  <si>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</si>
  <si>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CTPS042023</t>
  </si>
  <si>
    <t>MAJORANA</t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</si>
  <si>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</si>
  <si>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</si>
  <si>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t>GALILEO GALILEI</t>
  </si>
  <si>
    <t>L. SCIENT</t>
  </si>
  <si>
    <t>I. PROF.</t>
  </si>
  <si>
    <t>IS. ARTE</t>
  </si>
  <si>
    <t>C. MARCHESI</t>
  </si>
  <si>
    <t>h.</t>
  </si>
  <si>
    <t>PANTANO</t>
  </si>
  <si>
    <t xml:space="preserve">Tipo ist. </t>
  </si>
  <si>
    <t xml:space="preserve">Denominazione </t>
  </si>
  <si>
    <t>CTRI03201L</t>
  </si>
  <si>
    <t>CTTF033019</t>
  </si>
  <si>
    <t>CTRI03801G</t>
  </si>
  <si>
    <t>CTTF030517</t>
  </si>
  <si>
    <t>CTSD03901L</t>
  </si>
  <si>
    <t>CTTF039018</t>
  </si>
  <si>
    <t>CTTF042014</t>
  </si>
  <si>
    <t>CTRF028012</t>
  </si>
  <si>
    <t xml:space="preserve">L.A.BRUNELLESCHI </t>
  </si>
  <si>
    <t>CTSL00801B</t>
  </si>
  <si>
    <t>IND. VACCARINI</t>
  </si>
  <si>
    <t>DISPONIBILITA' CONTRATTI A T.D. - AD01    5 sett. 2013</t>
  </si>
  <si>
    <t>IST. COMMERC. MAJORANA -</t>
  </si>
  <si>
    <t>I.T.I.  G. FERRARIS</t>
  </si>
  <si>
    <t>GEOM. EX BRUNELLESCHI</t>
  </si>
  <si>
    <t xml:space="preserve">PIETRO BRANCHINA </t>
  </si>
  <si>
    <t>LIC. CL. CAPIZZI</t>
  </si>
  <si>
    <t>PROFESS. B.RADICE-Adrano</t>
  </si>
  <si>
    <t>PROF. DEODATO</t>
  </si>
  <si>
    <t>ITI C. GEMMELLARO</t>
  </si>
  <si>
    <t>TURISTICO C. GEMMELLARO</t>
  </si>
  <si>
    <t xml:space="preserve"> L. MANGANO</t>
  </si>
  <si>
    <t>LAZZARO.</t>
  </si>
  <si>
    <t>PROF. MAZZEI</t>
  </si>
  <si>
    <t>MAIORANA + SABIN</t>
  </si>
  <si>
    <t>R. GUTTUSO</t>
  </si>
  <si>
    <t>ROCCO CHINNICI</t>
  </si>
  <si>
    <t>SCIENT.RUSSO GIUSTI</t>
  </si>
  <si>
    <t>ITI FERRARIS</t>
  </si>
  <si>
    <t>LICEO SC SOCIALI DE SANCTIS</t>
  </si>
  <si>
    <t>SCIENT. V. SCUDERI</t>
  </si>
  <si>
    <t>COMM. V. SCUDERI</t>
  </si>
  <si>
    <t>ITI V. SCUDERI</t>
  </si>
  <si>
    <t>ENRICO MEDI (albergh.)</t>
  </si>
  <si>
    <t xml:space="preserve">E.MAJORANA </t>
  </si>
  <si>
    <t xml:space="preserve">RAGGRUPPAMENTI ORARI </t>
  </si>
  <si>
    <t>ITC BRANCHINA ADRANO  H9 PSCIC. + IPSA RADICE ADRANO H9 PSIC. = H18</t>
  </si>
  <si>
    <t>IST. TURIST. GEMMELLARO CT H9 PSIC. + H9 VISTA =H 18</t>
  </si>
  <si>
    <t>ITIS VACCARINI CATANIA H9 PSIC. + H9 UDITO</t>
  </si>
  <si>
    <t>IPSA DEODATO CATANIA H9 PSIC. + IPSICOM OLIVETTI CT H9 PSIC. = H 18</t>
  </si>
  <si>
    <t>ITIS FERRARIS H9 PSIC. + IPSA MAZZEI GIARRE H9 PSIC.</t>
  </si>
  <si>
    <t>LICEO CLASSICO CAPIZZI BRONTE  H9 PSIC. + IPSA MAZZEI BRONTE H9 PSIC.</t>
  </si>
  <si>
    <t>IST. PSICOPEDAGOGICO BIANCAVILLA H9 PSIC. + IPSIA H9 PSICOF. BIANCAVILLA</t>
  </si>
  <si>
    <t>LICEO SCIENTIFICO SCORDIA H 9 PSIC. + ITIS RAMACCA H9 PSIC.</t>
  </si>
  <si>
    <t>ITIS MARCONI CT H9 PSIC. + IPSSAR NICOLOSI H9 PSIC. = H18</t>
  </si>
  <si>
    <t>H18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</si>
</sst>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10"/>
      <color indexed="10"/>
      <name val="Arial"/>
      <family val="0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7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9" fillId="0" borderId="12" xfId="0" applyFont="1" applyBorder="1" applyAlignment="1">
      <alignment/>
    </xf>
    <xf numFmtId="0" fontId="7" fillId="2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" fillId="22" borderId="47" xfId="0" applyFont="1" applyFill="1" applyBorder="1" applyAlignment="1">
      <alignment horizontal="center" vertical="center" wrapText="1"/>
    </xf>
    <xf numFmtId="0" fontId="0" fillId="22" borderId="48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2" fillId="22" borderId="47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48" xfId="0" applyFill="1" applyBorder="1" applyAlignment="1">
      <alignment horizontal="center" vertical="center"/>
    </xf>
    <xf numFmtId="0" fontId="2" fillId="22" borderId="49" xfId="0" applyFont="1" applyFill="1" applyBorder="1" applyAlignment="1">
      <alignment horizontal="center" vertical="center" wrapText="1"/>
    </xf>
    <xf numFmtId="0" fontId="2" fillId="22" borderId="5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9" fillId="0" borderId="12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165" t="s">
        <v>0</v>
      </c>
      <c r="B1" s="166"/>
      <c r="C1" s="166"/>
      <c r="D1" s="166"/>
      <c r="E1" s="166"/>
      <c r="F1" s="167"/>
      <c r="G1" s="167"/>
      <c r="H1" s="167"/>
      <c r="I1" s="167"/>
      <c r="J1" s="168"/>
    </row>
    <row r="2" spans="1:10" s="1" customFormat="1" ht="21.75" thickBot="1">
      <c r="A2" s="165" t="s">
        <v>1</v>
      </c>
      <c r="B2" s="166"/>
      <c r="C2" s="166"/>
      <c r="D2" s="166"/>
      <c r="E2" s="166"/>
      <c r="F2" s="167"/>
      <c r="G2" s="167"/>
      <c r="H2" s="167"/>
      <c r="I2" s="167"/>
      <c r="J2" s="168"/>
    </row>
    <row r="3" spans="1:10" s="1" customFormat="1" ht="21.75" thickBot="1">
      <c r="A3" s="169" t="s">
        <v>2</v>
      </c>
      <c r="B3" s="170"/>
      <c r="C3" s="170"/>
      <c r="D3" s="170"/>
      <c r="E3" s="170"/>
      <c r="F3" s="171"/>
      <c r="G3" s="171"/>
      <c r="H3" s="171"/>
      <c r="I3" s="171"/>
      <c r="J3" s="172"/>
    </row>
    <row r="4" spans="1:10" s="1" customFormat="1" ht="15.75" thickBot="1">
      <c r="A4" s="151" t="s">
        <v>3</v>
      </c>
      <c r="B4" s="152"/>
      <c r="C4" s="152"/>
      <c r="D4" s="152"/>
      <c r="E4" s="152"/>
      <c r="F4" s="153"/>
      <c r="G4" s="153"/>
      <c r="H4" s="153"/>
      <c r="I4" s="153"/>
      <c r="J4" s="154"/>
    </row>
    <row r="5" spans="1:10" s="1" customFormat="1" ht="15.75" thickBot="1">
      <c r="A5" s="151" t="s">
        <v>4</v>
      </c>
      <c r="B5" s="152"/>
      <c r="C5" s="152"/>
      <c r="D5" s="152"/>
      <c r="E5" s="152"/>
      <c r="F5" s="153"/>
      <c r="G5" s="153"/>
      <c r="H5" s="153"/>
      <c r="I5" s="153"/>
      <c r="J5" s="154"/>
    </row>
    <row r="6" spans="1:10" s="1" customFormat="1" ht="48" customHeight="1">
      <c r="A6" s="157"/>
      <c r="B6" s="159" t="s">
        <v>5</v>
      </c>
      <c r="C6" s="160" t="s">
        <v>6</v>
      </c>
      <c r="D6" s="159" t="s">
        <v>7</v>
      </c>
      <c r="E6" s="159" t="s">
        <v>8</v>
      </c>
      <c r="F6" s="155" t="s">
        <v>9</v>
      </c>
      <c r="G6" s="155" t="s">
        <v>10</v>
      </c>
      <c r="H6" s="163" t="s">
        <v>11</v>
      </c>
      <c r="I6" s="164"/>
      <c r="J6" s="155" t="s">
        <v>12</v>
      </c>
    </row>
    <row r="7" spans="1:10" s="1" customFormat="1" ht="12" customHeight="1" thickBot="1">
      <c r="A7" s="158"/>
      <c r="B7" s="158"/>
      <c r="C7" s="161"/>
      <c r="D7" s="158"/>
      <c r="E7" s="158"/>
      <c r="F7" s="162"/>
      <c r="G7" s="162"/>
      <c r="H7" s="2" t="s">
        <v>13</v>
      </c>
      <c r="I7" s="3" t="s">
        <v>14</v>
      </c>
      <c r="J7" s="156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1:J1"/>
    <mergeCell ref="A2:J2"/>
    <mergeCell ref="A3:J3"/>
    <mergeCell ref="A4:J4"/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173" t="s">
        <v>493</v>
      </c>
      <c r="H1" s="174"/>
      <c r="I1" s="174"/>
      <c r="J1" s="174"/>
      <c r="K1" s="174"/>
      <c r="L1" s="174"/>
      <c r="M1" s="174"/>
      <c r="N1" s="41"/>
      <c r="O1" s="5"/>
      <c r="P1" s="5"/>
      <c r="Q1" s="175" t="s">
        <v>495</v>
      </c>
      <c r="R1" s="174"/>
      <c r="S1" s="174"/>
      <c r="T1" s="174"/>
      <c r="U1" s="174"/>
      <c r="V1" s="174"/>
      <c r="W1" s="174"/>
      <c r="X1" s="16"/>
      <c r="Y1" s="16"/>
      <c r="Z1" s="17"/>
      <c r="AA1" s="173" t="s">
        <v>496</v>
      </c>
      <c r="AB1" s="176"/>
      <c r="AC1" s="176"/>
      <c r="AD1" s="176"/>
      <c r="AE1" s="176"/>
      <c r="AF1" s="176"/>
      <c r="AG1" s="176"/>
      <c r="AH1" s="21"/>
      <c r="AI1" s="21"/>
      <c r="AJ1" s="22"/>
      <c r="AK1" s="173" t="s">
        <v>497</v>
      </c>
      <c r="AL1" s="174"/>
      <c r="AM1" s="174"/>
      <c r="AN1" s="174"/>
      <c r="AO1" s="174"/>
      <c r="AP1" s="174"/>
      <c r="AQ1" s="174"/>
      <c r="AR1" s="174"/>
      <c r="AS1" s="174"/>
      <c r="AT1" s="177"/>
      <c r="AU1" s="38"/>
    </row>
    <row r="2" spans="1:47" s="6" customFormat="1" ht="48" customHeight="1">
      <c r="A2" s="178" t="s">
        <v>489</v>
      </c>
      <c r="B2" s="45"/>
      <c r="C2" s="180" t="s">
        <v>5</v>
      </c>
      <c r="D2" s="180" t="s">
        <v>6</v>
      </c>
      <c r="E2" s="180" t="s">
        <v>7</v>
      </c>
      <c r="F2" s="180" t="s">
        <v>8</v>
      </c>
      <c r="G2" s="183" t="s">
        <v>490</v>
      </c>
      <c r="H2" s="184"/>
      <c r="I2" s="186" t="s">
        <v>491</v>
      </c>
      <c r="J2" s="184"/>
      <c r="K2" s="186" t="s">
        <v>492</v>
      </c>
      <c r="L2" s="184"/>
      <c r="M2" s="187" t="s">
        <v>504</v>
      </c>
      <c r="N2" s="24"/>
      <c r="O2" s="9"/>
      <c r="P2" s="18"/>
      <c r="Q2" s="186" t="s">
        <v>490</v>
      </c>
      <c r="R2" s="184"/>
      <c r="S2" s="186" t="s">
        <v>491</v>
      </c>
      <c r="T2" s="184"/>
      <c r="U2" s="186" t="s">
        <v>492</v>
      </c>
      <c r="V2" s="184"/>
      <c r="W2" s="187" t="s">
        <v>494</v>
      </c>
      <c r="X2" s="24"/>
      <c r="Y2" s="9"/>
      <c r="Z2" s="18"/>
      <c r="AA2" s="183" t="s">
        <v>490</v>
      </c>
      <c r="AB2" s="184"/>
      <c r="AC2" s="186" t="s">
        <v>491</v>
      </c>
      <c r="AD2" s="184"/>
      <c r="AE2" s="186" t="s">
        <v>492</v>
      </c>
      <c r="AF2" s="184"/>
      <c r="AG2" s="187" t="s">
        <v>510</v>
      </c>
      <c r="AH2" s="9"/>
      <c r="AI2" s="9"/>
      <c r="AJ2" s="18"/>
      <c r="AK2" s="183" t="s">
        <v>490</v>
      </c>
      <c r="AL2" s="184"/>
      <c r="AM2" s="186" t="s">
        <v>491</v>
      </c>
      <c r="AN2" s="184"/>
      <c r="AO2" s="186" t="s">
        <v>492</v>
      </c>
      <c r="AP2" s="184"/>
      <c r="AQ2" s="10"/>
      <c r="AR2" s="10"/>
      <c r="AS2" s="10"/>
      <c r="AT2" s="23"/>
      <c r="AU2" s="7"/>
    </row>
    <row r="3" spans="1:47" s="6" customFormat="1" ht="22.5" customHeight="1" thickBot="1">
      <c r="A3" s="179"/>
      <c r="B3" s="46"/>
      <c r="C3" s="181"/>
      <c r="D3" s="181"/>
      <c r="E3" s="181"/>
      <c r="F3" s="182"/>
      <c r="G3" s="185"/>
      <c r="H3" s="184"/>
      <c r="I3" s="184"/>
      <c r="J3" s="184"/>
      <c r="K3" s="184"/>
      <c r="L3" s="184"/>
      <c r="M3" s="188"/>
      <c r="N3" s="25" t="s">
        <v>505</v>
      </c>
      <c r="O3" s="11" t="s">
        <v>506</v>
      </c>
      <c r="P3" s="19" t="s">
        <v>507</v>
      </c>
      <c r="Q3" s="184"/>
      <c r="R3" s="184"/>
      <c r="S3" s="184"/>
      <c r="T3" s="184"/>
      <c r="U3" s="184"/>
      <c r="V3" s="184"/>
      <c r="W3" s="188"/>
      <c r="X3" s="25" t="s">
        <v>505</v>
      </c>
      <c r="Y3" s="11" t="s">
        <v>509</v>
      </c>
      <c r="Z3" s="19" t="s">
        <v>508</v>
      </c>
      <c r="AA3" s="185"/>
      <c r="AB3" s="184"/>
      <c r="AC3" s="184"/>
      <c r="AD3" s="184"/>
      <c r="AE3" s="184"/>
      <c r="AF3" s="184"/>
      <c r="AG3" s="188"/>
      <c r="AH3" s="11" t="s">
        <v>505</v>
      </c>
      <c r="AI3" s="11" t="s">
        <v>509</v>
      </c>
      <c r="AJ3" s="19" t="s">
        <v>508</v>
      </c>
      <c r="AK3" s="185"/>
      <c r="AL3" s="184"/>
      <c r="AM3" s="184"/>
      <c r="AN3" s="184"/>
      <c r="AO3" s="184"/>
      <c r="AP3" s="184"/>
      <c r="AQ3" s="10" t="s">
        <v>510</v>
      </c>
      <c r="AR3" s="10" t="s">
        <v>511</v>
      </c>
      <c r="AS3" s="10" t="s">
        <v>509</v>
      </c>
      <c r="AT3" s="23" t="s">
        <v>508</v>
      </c>
      <c r="AU3" s="7"/>
    </row>
    <row r="4" spans="1:47" s="30" customFormat="1" ht="24.75" customHeight="1" thickBot="1">
      <c r="A4" s="28"/>
      <c r="B4" s="28"/>
      <c r="C4" s="29"/>
      <c r="D4" s="29"/>
      <c r="E4" s="29"/>
      <c r="F4" s="29"/>
      <c r="G4" s="31" t="s">
        <v>553</v>
      </c>
      <c r="H4" s="32" t="s">
        <v>554</v>
      </c>
      <c r="I4" s="31" t="s">
        <v>553</v>
      </c>
      <c r="J4" s="32" t="s">
        <v>554</v>
      </c>
      <c r="K4" s="31" t="s">
        <v>553</v>
      </c>
      <c r="L4" s="33" t="s">
        <v>554</v>
      </c>
      <c r="M4" s="189"/>
      <c r="N4" s="26"/>
      <c r="O4" s="12"/>
      <c r="P4" s="20"/>
      <c r="Q4" s="31" t="s">
        <v>553</v>
      </c>
      <c r="R4" s="32" t="s">
        <v>554</v>
      </c>
      <c r="S4" s="31" t="s">
        <v>553</v>
      </c>
      <c r="T4" s="32" t="s">
        <v>554</v>
      </c>
      <c r="U4" s="31" t="s">
        <v>553</v>
      </c>
      <c r="V4" s="33" t="s">
        <v>554</v>
      </c>
      <c r="W4" s="189"/>
      <c r="X4" s="26"/>
      <c r="Y4" s="12"/>
      <c r="Z4" s="20"/>
      <c r="AA4" s="31" t="s">
        <v>553</v>
      </c>
      <c r="AB4" s="32" t="s">
        <v>554</v>
      </c>
      <c r="AC4" s="31" t="s">
        <v>553</v>
      </c>
      <c r="AD4" s="32" t="s">
        <v>554</v>
      </c>
      <c r="AE4" s="31" t="s">
        <v>553</v>
      </c>
      <c r="AF4" s="33" t="s">
        <v>554</v>
      </c>
      <c r="AG4" s="189"/>
      <c r="AH4" s="12"/>
      <c r="AI4" s="12"/>
      <c r="AJ4" s="20"/>
      <c r="AK4" s="31" t="s">
        <v>553</v>
      </c>
      <c r="AL4" s="32" t="s">
        <v>554</v>
      </c>
      <c r="AM4" s="31" t="s">
        <v>553</v>
      </c>
      <c r="AN4" s="32" t="s">
        <v>554</v>
      </c>
      <c r="AO4" s="31" t="s">
        <v>553</v>
      </c>
      <c r="AP4" s="33" t="s">
        <v>554</v>
      </c>
      <c r="AQ4" s="11"/>
      <c r="AR4" s="11"/>
      <c r="AS4" s="11"/>
      <c r="AT4" s="19"/>
      <c r="AU4" s="36"/>
    </row>
    <row r="5" ht="13.5" thickBot="1">
      <c r="M5" s="47"/>
    </row>
    <row r="6" spans="1:47" s="13" customFormat="1" ht="11.25">
      <c r="A6" s="81">
        <v>1</v>
      </c>
      <c r="B6" s="90" t="s">
        <v>47</v>
      </c>
      <c r="C6" s="91" t="s">
        <v>516</v>
      </c>
      <c r="D6" s="91" t="s">
        <v>517</v>
      </c>
      <c r="E6" s="91" t="s">
        <v>560</v>
      </c>
      <c r="F6" s="92" t="s">
        <v>47</v>
      </c>
      <c r="G6" s="52"/>
      <c r="H6" s="53">
        <v>1</v>
      </c>
      <c r="I6" s="53"/>
      <c r="J6" s="53"/>
      <c r="K6" s="53"/>
      <c r="L6" s="53"/>
      <c r="M6" s="59">
        <f>SUM(G6:L6)</f>
        <v>1</v>
      </c>
      <c r="N6" s="62">
        <v>0.5</v>
      </c>
      <c r="O6" s="63"/>
      <c r="P6" s="64"/>
      <c r="Q6" s="52"/>
      <c r="R6" s="53"/>
      <c r="S6" s="53"/>
      <c r="T6" s="53"/>
      <c r="U6" s="53"/>
      <c r="V6" s="53"/>
      <c r="W6" s="72">
        <v>0</v>
      </c>
      <c r="X6" s="62"/>
      <c r="Y6" s="74"/>
      <c r="Z6" s="75"/>
      <c r="AA6" s="52"/>
      <c r="AB6" s="53"/>
      <c r="AC6" s="53"/>
      <c r="AD6" s="53">
        <f>SUM(AA6:AC6)</f>
        <v>0</v>
      </c>
      <c r="AE6" s="53"/>
      <c r="AF6" s="53"/>
      <c r="AG6" s="72">
        <v>0</v>
      </c>
      <c r="AH6" s="62"/>
      <c r="AI6" s="74"/>
      <c r="AJ6" s="75"/>
      <c r="AK6" s="52"/>
      <c r="AL6" s="53"/>
      <c r="AM6" s="53"/>
      <c r="AN6" s="54"/>
      <c r="AO6" s="54"/>
      <c r="AP6" s="54"/>
      <c r="AQ6" s="53">
        <v>0</v>
      </c>
      <c r="AR6" s="74"/>
      <c r="AS6" s="74"/>
      <c r="AT6" s="75"/>
      <c r="AU6" s="7"/>
    </row>
    <row r="7" spans="1:47" s="13" customFormat="1" ht="11.25">
      <c r="A7" s="73"/>
      <c r="B7" s="55"/>
      <c r="C7" s="48"/>
      <c r="D7" s="48" t="s">
        <v>518</v>
      </c>
      <c r="E7" s="48" t="s">
        <v>519</v>
      </c>
      <c r="F7" s="51" t="s">
        <v>47</v>
      </c>
      <c r="G7" s="55"/>
      <c r="H7" s="49">
        <v>1</v>
      </c>
      <c r="I7" s="49"/>
      <c r="J7" s="49"/>
      <c r="K7" s="49"/>
      <c r="L7" s="49"/>
      <c r="M7" s="60">
        <f>SUM(G7:L7)</f>
        <v>1</v>
      </c>
      <c r="N7" s="65">
        <v>0.5</v>
      </c>
      <c r="O7" s="66"/>
      <c r="P7" s="67"/>
      <c r="Q7" s="55"/>
      <c r="R7" s="49"/>
      <c r="S7" s="49"/>
      <c r="T7" s="49"/>
      <c r="U7" s="49"/>
      <c r="V7" s="49"/>
      <c r="W7" s="73">
        <v>0</v>
      </c>
      <c r="X7" s="65"/>
      <c r="Y7" s="76"/>
      <c r="Z7" s="77"/>
      <c r="AA7" s="55"/>
      <c r="AB7" s="49"/>
      <c r="AC7" s="49"/>
      <c r="AD7" s="49">
        <f>SUM(AA7:AC7)</f>
        <v>0</v>
      </c>
      <c r="AE7" s="49"/>
      <c r="AF7" s="49"/>
      <c r="AG7" s="73">
        <v>0</v>
      </c>
      <c r="AH7" s="65"/>
      <c r="AI7" s="76"/>
      <c r="AJ7" s="77"/>
      <c r="AK7" s="55"/>
      <c r="AL7" s="49"/>
      <c r="AM7" s="49"/>
      <c r="AN7" s="50"/>
      <c r="AO7" s="50"/>
      <c r="AP7" s="50"/>
      <c r="AQ7" s="49">
        <v>0</v>
      </c>
      <c r="AR7" s="76"/>
      <c r="AS7" s="76"/>
      <c r="AT7" s="77"/>
      <c r="AU7" s="7"/>
    </row>
    <row r="8" spans="1:47" s="13" customFormat="1" ht="12" thickBot="1">
      <c r="A8" s="73"/>
      <c r="B8" s="56"/>
      <c r="C8" s="93"/>
      <c r="D8" s="93" t="s">
        <v>555</v>
      </c>
      <c r="E8" s="93" t="s">
        <v>520</v>
      </c>
      <c r="F8" s="94" t="s">
        <v>47</v>
      </c>
      <c r="G8" s="56"/>
      <c r="H8" s="57"/>
      <c r="I8" s="57"/>
      <c r="J8" s="57"/>
      <c r="K8" s="57"/>
      <c r="L8" s="57"/>
      <c r="M8" s="61">
        <v>0</v>
      </c>
      <c r="N8" s="68"/>
      <c r="O8" s="95"/>
      <c r="P8" s="96"/>
      <c r="Q8" s="56"/>
      <c r="R8" s="57">
        <v>1</v>
      </c>
      <c r="S8" s="57"/>
      <c r="T8" s="57"/>
      <c r="U8" s="57"/>
      <c r="V8" s="57"/>
      <c r="W8" s="97">
        <f>SUM(Q8:V8)</f>
        <v>1</v>
      </c>
      <c r="X8" s="68">
        <v>0.5</v>
      </c>
      <c r="Y8" s="69"/>
      <c r="Z8" s="70"/>
      <c r="AA8" s="56"/>
      <c r="AB8" s="57">
        <v>3</v>
      </c>
      <c r="AC8" s="57"/>
      <c r="AD8" s="57">
        <f>SUM(AA8:AC8)</f>
        <v>3</v>
      </c>
      <c r="AE8" s="57"/>
      <c r="AF8" s="57"/>
      <c r="AG8" s="97">
        <f>SUM(AA8:AF8)</f>
        <v>6</v>
      </c>
      <c r="AH8" s="68">
        <v>1</v>
      </c>
      <c r="AI8" s="69"/>
      <c r="AJ8" s="70"/>
      <c r="AK8" s="56"/>
      <c r="AL8" s="57"/>
      <c r="AM8" s="57"/>
      <c r="AN8" s="98"/>
      <c r="AO8" s="98"/>
      <c r="AP8" s="98"/>
      <c r="AQ8" s="57">
        <v>0</v>
      </c>
      <c r="AR8" s="69"/>
      <c r="AS8" s="69"/>
      <c r="AT8" s="70"/>
      <c r="AU8" s="7"/>
    </row>
    <row r="9" spans="1:47" s="13" customFormat="1" ht="11.25">
      <c r="A9" s="60">
        <v>2</v>
      </c>
      <c r="B9" s="90" t="s">
        <v>47</v>
      </c>
      <c r="C9" s="91" t="s">
        <v>488</v>
      </c>
      <c r="D9" s="91" t="s">
        <v>521</v>
      </c>
      <c r="E9" s="91" t="s">
        <v>565</v>
      </c>
      <c r="F9" s="92" t="s">
        <v>47</v>
      </c>
      <c r="G9" s="101">
        <v>2</v>
      </c>
      <c r="H9" s="102">
        <v>6</v>
      </c>
      <c r="I9" s="102"/>
      <c r="J9" s="102"/>
      <c r="K9" s="102"/>
      <c r="L9" s="102"/>
      <c r="M9" s="59">
        <f>SUM(G9:L9)</f>
        <v>8</v>
      </c>
      <c r="N9" s="103">
        <v>3</v>
      </c>
      <c r="O9" s="104"/>
      <c r="P9" s="105"/>
      <c r="Q9" s="101"/>
      <c r="R9" s="102"/>
      <c r="S9" s="102"/>
      <c r="T9" s="102"/>
      <c r="U9" s="102">
        <v>1</v>
      </c>
      <c r="V9" s="102"/>
      <c r="W9" s="59">
        <f>SUM(Q9:V9)</f>
        <v>1</v>
      </c>
      <c r="X9" s="103"/>
      <c r="Y9" s="106"/>
      <c r="Z9" s="107">
        <v>1</v>
      </c>
      <c r="AA9" s="101"/>
      <c r="AB9" s="102">
        <v>1</v>
      </c>
      <c r="AC9" s="102"/>
      <c r="AD9" s="102"/>
      <c r="AE9" s="102"/>
      <c r="AF9" s="102"/>
      <c r="AG9" s="59">
        <f>SUM(AA9:AF9)</f>
        <v>1</v>
      </c>
      <c r="AH9" s="62">
        <v>0.5</v>
      </c>
      <c r="AI9" s="74"/>
      <c r="AJ9" s="75"/>
      <c r="AK9" s="101">
        <v>4</v>
      </c>
      <c r="AL9" s="102">
        <v>4</v>
      </c>
      <c r="AM9" s="102"/>
      <c r="AN9" s="108"/>
      <c r="AO9" s="108"/>
      <c r="AP9" s="108"/>
      <c r="AQ9" s="102">
        <f>SUM(AK9:AP9)</f>
        <v>8</v>
      </c>
      <c r="AR9" s="106">
        <v>5</v>
      </c>
      <c r="AS9" s="106"/>
      <c r="AT9" s="107"/>
      <c r="AU9" s="7"/>
    </row>
    <row r="10" spans="1:47" s="13" customFormat="1" ht="12" thickBot="1">
      <c r="A10" s="73"/>
      <c r="B10" s="56"/>
      <c r="C10" s="93"/>
      <c r="D10" s="93" t="s">
        <v>522</v>
      </c>
      <c r="E10" s="93" t="s">
        <v>523</v>
      </c>
      <c r="F10" s="94" t="s">
        <v>47</v>
      </c>
      <c r="G10" s="71">
        <v>4</v>
      </c>
      <c r="H10" s="58">
        <v>0</v>
      </c>
      <c r="I10" s="58"/>
      <c r="J10" s="58"/>
      <c r="K10" s="58"/>
      <c r="L10" s="58"/>
      <c r="M10" s="61">
        <f>SUM(G10:L10)</f>
        <v>4</v>
      </c>
      <c r="N10" s="78">
        <v>4</v>
      </c>
      <c r="O10" s="109"/>
      <c r="P10" s="110"/>
      <c r="Q10" s="71">
        <v>1</v>
      </c>
      <c r="R10" s="58">
        <v>1</v>
      </c>
      <c r="S10" s="58"/>
      <c r="T10" s="58"/>
      <c r="U10" s="58"/>
      <c r="V10" s="58"/>
      <c r="W10" s="61">
        <f>SUM(Q10:V10)</f>
        <v>2</v>
      </c>
      <c r="X10" s="78">
        <v>1.5</v>
      </c>
      <c r="Y10" s="79"/>
      <c r="Z10" s="80"/>
      <c r="AA10" s="71"/>
      <c r="AB10" s="58"/>
      <c r="AC10" s="58"/>
      <c r="AD10" s="58">
        <f>SUM(AA10:AC10)</f>
        <v>0</v>
      </c>
      <c r="AE10" s="58"/>
      <c r="AF10" s="58"/>
      <c r="AG10" s="61">
        <v>0</v>
      </c>
      <c r="AH10" s="78"/>
      <c r="AI10" s="79"/>
      <c r="AJ10" s="80"/>
      <c r="AK10" s="71">
        <v>1</v>
      </c>
      <c r="AL10" s="58"/>
      <c r="AM10" s="58"/>
      <c r="AN10" s="111"/>
      <c r="AO10" s="111"/>
      <c r="AP10" s="111"/>
      <c r="AQ10" s="58">
        <f>SUM(AK10:AP10)</f>
        <v>1</v>
      </c>
      <c r="AR10" s="79">
        <v>1</v>
      </c>
      <c r="AS10" s="79"/>
      <c r="AT10" s="80"/>
      <c r="AU10" s="7"/>
    </row>
    <row r="11" spans="1:47" s="13" customFormat="1" ht="11.25">
      <c r="A11" s="81">
        <v>3</v>
      </c>
      <c r="B11" s="90" t="s">
        <v>47</v>
      </c>
      <c r="C11" s="91" t="s">
        <v>488</v>
      </c>
      <c r="D11" s="91" t="s">
        <v>550</v>
      </c>
      <c r="E11" s="112" t="s">
        <v>561</v>
      </c>
      <c r="F11" s="113" t="s">
        <v>67</v>
      </c>
      <c r="G11" s="82">
        <v>1</v>
      </c>
      <c r="H11" s="83">
        <v>3</v>
      </c>
      <c r="I11" s="83"/>
      <c r="J11" s="83"/>
      <c r="K11" s="83"/>
      <c r="L11" s="83"/>
      <c r="M11" s="84">
        <f>SUM(G11:L11)</f>
        <v>4</v>
      </c>
      <c r="N11" s="85">
        <v>2</v>
      </c>
      <c r="O11" s="86"/>
      <c r="P11" s="87"/>
      <c r="Q11" s="82"/>
      <c r="R11" s="83">
        <v>1</v>
      </c>
      <c r="S11" s="83"/>
      <c r="T11" s="83">
        <v>1</v>
      </c>
      <c r="U11" s="83"/>
      <c r="V11" s="83"/>
      <c r="W11" s="84">
        <f>SUM(Q11:V11)</f>
        <v>2</v>
      </c>
      <c r="X11" s="85">
        <v>0.5</v>
      </c>
      <c r="Y11" s="86">
        <v>0.5</v>
      </c>
      <c r="Z11" s="87"/>
      <c r="AA11" s="82"/>
      <c r="AB11" s="83">
        <v>4</v>
      </c>
      <c r="AC11" s="83"/>
      <c r="AD11" s="83">
        <f>SUM(AA11:AC11)</f>
        <v>4</v>
      </c>
      <c r="AE11" s="83"/>
      <c r="AF11" s="83"/>
      <c r="AG11" s="84">
        <f>SUM(AA11:AF11)</f>
        <v>8</v>
      </c>
      <c r="AH11" s="85">
        <v>1</v>
      </c>
      <c r="AI11" s="86"/>
      <c r="AJ11" s="87"/>
      <c r="AK11" s="99"/>
      <c r="AL11" s="100"/>
      <c r="AM11" s="100"/>
      <c r="AN11" s="100"/>
      <c r="AO11" s="100"/>
      <c r="AP11" s="100"/>
      <c r="AQ11" s="83">
        <v>0</v>
      </c>
      <c r="AR11" s="88"/>
      <c r="AS11" s="88"/>
      <c r="AT11" s="89"/>
      <c r="AU11" s="7"/>
    </row>
    <row r="12" spans="1:47" s="13" customFormat="1" ht="12" thickBot="1">
      <c r="A12" s="73"/>
      <c r="B12" s="56"/>
      <c r="C12" s="93"/>
      <c r="D12" s="93" t="s">
        <v>549</v>
      </c>
      <c r="E12" s="93" t="s">
        <v>502</v>
      </c>
      <c r="F12" s="114" t="s">
        <v>67</v>
      </c>
      <c r="G12" s="118"/>
      <c r="H12" s="119"/>
      <c r="I12" s="119"/>
      <c r="J12" s="119"/>
      <c r="K12" s="119"/>
      <c r="L12" s="119"/>
      <c r="M12" s="120">
        <v>0</v>
      </c>
      <c r="N12" s="121"/>
      <c r="O12" s="122"/>
      <c r="P12" s="123"/>
      <c r="Q12" s="124">
        <v>1</v>
      </c>
      <c r="R12" s="125"/>
      <c r="S12" s="125"/>
      <c r="T12" s="125"/>
      <c r="U12" s="125"/>
      <c r="V12" s="125"/>
      <c r="W12" s="120">
        <f>SUM(Q12:V12)</f>
        <v>1</v>
      </c>
      <c r="X12" s="126">
        <v>1</v>
      </c>
      <c r="Y12" s="127"/>
      <c r="Z12" s="128"/>
      <c r="AA12" s="118"/>
      <c r="AB12" s="119"/>
      <c r="AC12" s="119"/>
      <c r="AD12" s="119">
        <f>SUM(AA12:AC12)</f>
        <v>0</v>
      </c>
      <c r="AE12" s="119"/>
      <c r="AF12" s="119"/>
      <c r="AG12" s="120">
        <f>SUM(AD12)</f>
        <v>0</v>
      </c>
      <c r="AH12" s="121"/>
      <c r="AI12" s="122"/>
      <c r="AJ12" s="123"/>
      <c r="AK12" s="118"/>
      <c r="AL12" s="119"/>
      <c r="AM12" s="119"/>
      <c r="AN12" s="119"/>
      <c r="AO12" s="119"/>
      <c r="AP12" s="119"/>
      <c r="AQ12" s="125">
        <v>0</v>
      </c>
      <c r="AR12" s="122"/>
      <c r="AS12" s="122"/>
      <c r="AT12" s="123"/>
      <c r="AU12" s="7"/>
    </row>
    <row r="13" spans="1:47" s="13" customFormat="1" ht="11.25">
      <c r="A13" s="42" t="e">
        <f>#REF!+1</f>
        <v>#REF!</v>
      </c>
      <c r="B13" s="43"/>
      <c r="C13" s="115" t="s">
        <v>467</v>
      </c>
      <c r="D13" s="115" t="s">
        <v>468</v>
      </c>
      <c r="E13" s="44" t="s">
        <v>564</v>
      </c>
      <c r="F13" s="115" t="s">
        <v>34</v>
      </c>
      <c r="G13" s="52"/>
      <c r="H13" s="53">
        <v>1</v>
      </c>
      <c r="I13" s="53"/>
      <c r="J13" s="53"/>
      <c r="K13" s="53"/>
      <c r="L13" s="53"/>
      <c r="M13" s="72">
        <f>SUM(G13:L13)</f>
        <v>1</v>
      </c>
      <c r="N13" s="62">
        <v>0.5</v>
      </c>
      <c r="O13" s="74"/>
      <c r="P13" s="75"/>
      <c r="Q13" s="129"/>
      <c r="R13" s="53"/>
      <c r="S13" s="53"/>
      <c r="T13" s="53"/>
      <c r="U13" s="53"/>
      <c r="V13" s="53"/>
      <c r="W13" s="72">
        <v>0</v>
      </c>
      <c r="X13" s="62"/>
      <c r="Y13" s="74"/>
      <c r="Z13" s="75"/>
      <c r="AA13" s="129">
        <v>1</v>
      </c>
      <c r="AB13" s="53">
        <v>1</v>
      </c>
      <c r="AC13" s="53"/>
      <c r="AD13" s="53"/>
      <c r="AE13" s="53"/>
      <c r="AF13" s="53"/>
      <c r="AG13" s="72">
        <f>SUM(AA13:AF13)</f>
        <v>2</v>
      </c>
      <c r="AH13" s="62">
        <v>1.5</v>
      </c>
      <c r="AI13" s="74"/>
      <c r="AJ13" s="75"/>
      <c r="AK13" s="129"/>
      <c r="AL13" s="53"/>
      <c r="AM13" s="53"/>
      <c r="AN13" s="54"/>
      <c r="AO13" s="54"/>
      <c r="AP13" s="54"/>
      <c r="AQ13" s="53">
        <v>0</v>
      </c>
      <c r="AR13" s="74"/>
      <c r="AS13" s="74"/>
      <c r="AT13" s="75"/>
      <c r="AU13" s="7"/>
    </row>
    <row r="14" spans="1:47" s="13" customFormat="1" ht="11.25">
      <c r="A14" s="34"/>
      <c r="B14" s="27"/>
      <c r="C14" s="37"/>
      <c r="D14" s="37"/>
      <c r="E14" s="37" t="s">
        <v>558</v>
      </c>
      <c r="F14" s="37" t="s">
        <v>34</v>
      </c>
      <c r="G14" s="55"/>
      <c r="H14" s="49"/>
      <c r="I14" s="49"/>
      <c r="J14" s="49"/>
      <c r="K14" s="49"/>
      <c r="L14" s="49"/>
      <c r="M14" s="73">
        <v>0</v>
      </c>
      <c r="N14" s="65"/>
      <c r="O14" s="76"/>
      <c r="P14" s="77"/>
      <c r="Q14" s="130"/>
      <c r="R14" s="49"/>
      <c r="S14" s="49"/>
      <c r="T14" s="49"/>
      <c r="U14" s="49"/>
      <c r="V14" s="49"/>
      <c r="W14" s="73">
        <v>0</v>
      </c>
      <c r="X14" s="65"/>
      <c r="Y14" s="76"/>
      <c r="Z14" s="77"/>
      <c r="AA14" s="130"/>
      <c r="AB14" s="49">
        <v>1</v>
      </c>
      <c r="AC14" s="49"/>
      <c r="AD14" s="49"/>
      <c r="AE14" s="49"/>
      <c r="AF14" s="49"/>
      <c r="AG14" s="73">
        <f>SUM(AA14:AF14)</f>
        <v>1</v>
      </c>
      <c r="AH14" s="65">
        <v>0.5</v>
      </c>
      <c r="AI14" s="76"/>
      <c r="AJ14" s="77"/>
      <c r="AK14" s="130"/>
      <c r="AL14" s="49"/>
      <c r="AM14" s="49"/>
      <c r="AN14" s="50"/>
      <c r="AO14" s="50"/>
      <c r="AP14" s="50"/>
      <c r="AQ14" s="49">
        <v>0</v>
      </c>
      <c r="AR14" s="76"/>
      <c r="AS14" s="76"/>
      <c r="AT14" s="77"/>
      <c r="AU14" s="7"/>
    </row>
    <row r="15" spans="1:47" s="13" customFormat="1" ht="11.25">
      <c r="A15" s="34"/>
      <c r="B15" s="27"/>
      <c r="C15" s="37"/>
      <c r="D15" s="37"/>
      <c r="E15" s="37" t="s">
        <v>551</v>
      </c>
      <c r="F15" s="37" t="s">
        <v>34</v>
      </c>
      <c r="G15" s="55"/>
      <c r="H15" s="49">
        <v>2</v>
      </c>
      <c r="I15" s="49"/>
      <c r="J15" s="49"/>
      <c r="K15" s="49"/>
      <c r="L15" s="49"/>
      <c r="M15" s="73">
        <f>SUM(G15:L15)</f>
        <v>2</v>
      </c>
      <c r="N15" s="65">
        <v>0.5</v>
      </c>
      <c r="O15" s="76"/>
      <c r="P15" s="77"/>
      <c r="Q15" s="130"/>
      <c r="R15" s="49">
        <v>1</v>
      </c>
      <c r="S15" s="49"/>
      <c r="T15" s="49">
        <v>1</v>
      </c>
      <c r="U15" s="49"/>
      <c r="V15" s="49"/>
      <c r="W15" s="73">
        <f>SUM(Q15:V15)</f>
        <v>2</v>
      </c>
      <c r="X15" s="65">
        <v>0.5</v>
      </c>
      <c r="Y15" s="76">
        <v>0.5</v>
      </c>
      <c r="Z15" s="77"/>
      <c r="AA15" s="130">
        <v>5</v>
      </c>
      <c r="AB15" s="49"/>
      <c r="AC15" s="49"/>
      <c r="AD15" s="49"/>
      <c r="AE15" s="49">
        <v>1</v>
      </c>
      <c r="AF15" s="49"/>
      <c r="AG15" s="73">
        <f>SUM(AA15:AF15)</f>
        <v>6</v>
      </c>
      <c r="AH15" s="65">
        <v>5</v>
      </c>
      <c r="AI15" s="76"/>
      <c r="AJ15" s="77">
        <v>1</v>
      </c>
      <c r="AK15" s="130"/>
      <c r="AL15" s="49"/>
      <c r="AM15" s="49"/>
      <c r="AN15" s="50"/>
      <c r="AO15" s="50"/>
      <c r="AP15" s="50"/>
      <c r="AQ15" s="49">
        <v>0</v>
      </c>
      <c r="AR15" s="76"/>
      <c r="AS15" s="76"/>
      <c r="AT15" s="77"/>
      <c r="AU15" s="7"/>
    </row>
    <row r="16" spans="1:47" s="13" customFormat="1" ht="12" thickBot="1">
      <c r="A16" s="40"/>
      <c r="B16" s="116"/>
      <c r="C16" s="117"/>
      <c r="D16" s="117"/>
      <c r="E16" s="117" t="s">
        <v>552</v>
      </c>
      <c r="F16" s="117" t="s">
        <v>34</v>
      </c>
      <c r="G16" s="56"/>
      <c r="H16" s="57"/>
      <c r="I16" s="57"/>
      <c r="J16" s="57"/>
      <c r="K16" s="57"/>
      <c r="L16" s="57"/>
      <c r="M16" s="97">
        <v>0</v>
      </c>
      <c r="N16" s="68"/>
      <c r="O16" s="69"/>
      <c r="P16" s="70"/>
      <c r="Q16" s="131">
        <v>1</v>
      </c>
      <c r="R16" s="57"/>
      <c r="S16" s="57"/>
      <c r="T16" s="57"/>
      <c r="U16" s="57"/>
      <c r="V16" s="57"/>
      <c r="W16" s="97">
        <f>SUM(Q16:V16)</f>
        <v>1</v>
      </c>
      <c r="X16" s="68">
        <v>1</v>
      </c>
      <c r="Y16" s="69"/>
      <c r="Z16" s="70"/>
      <c r="AA16" s="131">
        <v>9</v>
      </c>
      <c r="AB16" s="57">
        <v>3</v>
      </c>
      <c r="AC16" s="57"/>
      <c r="AD16" s="57"/>
      <c r="AE16" s="57"/>
      <c r="AF16" s="57"/>
      <c r="AG16" s="97">
        <f>SUM(AA16:AF16)</f>
        <v>12</v>
      </c>
      <c r="AH16" s="68">
        <v>10</v>
      </c>
      <c r="AI16" s="69"/>
      <c r="AJ16" s="70"/>
      <c r="AK16" s="131"/>
      <c r="AL16" s="57">
        <v>2</v>
      </c>
      <c r="AM16" s="57"/>
      <c r="AN16" s="98"/>
      <c r="AO16" s="98"/>
      <c r="AP16" s="98"/>
      <c r="AQ16" s="57">
        <f>SUM(AK16:AP16)</f>
        <v>2</v>
      </c>
      <c r="AR16" s="69">
        <v>1</v>
      </c>
      <c r="AS16" s="69"/>
      <c r="AT16" s="70"/>
      <c r="AU16" s="7"/>
    </row>
  </sheetData>
  <mergeCells count="24">
    <mergeCell ref="AG2:AG4"/>
    <mergeCell ref="AK2:AL3"/>
    <mergeCell ref="AM2:AN3"/>
    <mergeCell ref="AO2:AP3"/>
    <mergeCell ref="W2:W4"/>
    <mergeCell ref="AA2:AB3"/>
    <mergeCell ref="AC2:AD3"/>
    <mergeCell ref="AE2:AF3"/>
    <mergeCell ref="M2:M4"/>
    <mergeCell ref="Q2:R3"/>
    <mergeCell ref="S2:T3"/>
    <mergeCell ref="U2:V3"/>
    <mergeCell ref="F2:F3"/>
    <mergeCell ref="G2:H3"/>
    <mergeCell ref="I2:J3"/>
    <mergeCell ref="K2:L3"/>
    <mergeCell ref="A2:A3"/>
    <mergeCell ref="C2:C3"/>
    <mergeCell ref="D2:D3"/>
    <mergeCell ref="E2:E3"/>
    <mergeCell ref="G1:M1"/>
    <mergeCell ref="Q1:W1"/>
    <mergeCell ref="AA1:AG1"/>
    <mergeCell ref="AK1:AT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4">
      <selection activeCell="G25" sqref="G25"/>
    </sheetView>
  </sheetViews>
  <sheetFormatPr defaultColWidth="9.140625" defaultRowHeight="12.75"/>
  <cols>
    <col min="1" max="1" width="8.8515625" style="145" customWidth="1"/>
    <col min="2" max="2" width="9.8515625" style="145" customWidth="1"/>
    <col min="3" max="3" width="18.421875" style="145" customWidth="1"/>
    <col min="4" max="4" width="19.00390625" style="145" customWidth="1"/>
    <col min="5" max="5" width="5.28125" style="146" customWidth="1"/>
    <col min="6" max="6" width="5.421875" style="144" customWidth="1"/>
    <col min="7" max="7" width="6.28125" style="147" customWidth="1"/>
    <col min="8" max="8" width="4.8515625" style="139" customWidth="1"/>
    <col min="9" max="9" width="6.140625" style="147" customWidth="1"/>
    <col min="10" max="10" width="5.28125" style="139" customWidth="1"/>
    <col min="11" max="11" width="9.140625" style="139" customWidth="1"/>
    <col min="12" max="16384" width="9.140625" style="132" customWidth="1"/>
  </cols>
  <sheetData>
    <row r="1" spans="1:10" ht="18">
      <c r="A1" s="190" t="s">
        <v>586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s="30" customFormat="1" ht="24.75" customHeight="1">
      <c r="A2" s="140" t="s">
        <v>573</v>
      </c>
      <c r="B2" s="140" t="s">
        <v>6</v>
      </c>
      <c r="C2" s="140" t="s">
        <v>574</v>
      </c>
      <c r="D2" s="140" t="s">
        <v>8</v>
      </c>
      <c r="E2" s="141" t="s">
        <v>505</v>
      </c>
      <c r="F2" s="148" t="s">
        <v>571</v>
      </c>
      <c r="G2" s="141" t="s">
        <v>506</v>
      </c>
      <c r="H2" s="148" t="s">
        <v>571</v>
      </c>
      <c r="I2" s="141" t="s">
        <v>507</v>
      </c>
      <c r="J2" s="148" t="s">
        <v>571</v>
      </c>
      <c r="K2" s="149"/>
    </row>
    <row r="3" spans="1:11" s="37" customFormat="1" ht="15" customHeight="1">
      <c r="A3" s="134" t="s">
        <v>488</v>
      </c>
      <c r="B3" s="134" t="s">
        <v>584</v>
      </c>
      <c r="C3" s="134" t="s">
        <v>583</v>
      </c>
      <c r="D3" s="134" t="s">
        <v>123</v>
      </c>
      <c r="E3" s="137">
        <v>1</v>
      </c>
      <c r="F3" s="137"/>
      <c r="G3" s="137"/>
      <c r="H3" s="137"/>
      <c r="I3" s="137"/>
      <c r="J3" s="137"/>
      <c r="K3" s="48"/>
    </row>
    <row r="4" spans="1:11" s="37" customFormat="1" ht="15" customHeight="1">
      <c r="A4" s="134"/>
      <c r="B4" s="134"/>
      <c r="C4" s="134"/>
      <c r="D4" s="134"/>
      <c r="E4" s="137"/>
      <c r="F4" s="137"/>
      <c r="G4" s="137"/>
      <c r="H4" s="137"/>
      <c r="I4" s="137"/>
      <c r="J4" s="137"/>
      <c r="K4" s="48"/>
    </row>
    <row r="5" spans="1:11" s="13" customFormat="1" ht="15" customHeight="1">
      <c r="A5" s="134" t="s">
        <v>488</v>
      </c>
      <c r="B5" s="134" t="s">
        <v>514</v>
      </c>
      <c r="C5" s="134" t="s">
        <v>587</v>
      </c>
      <c r="D5" s="134" t="s">
        <v>123</v>
      </c>
      <c r="E5" s="137"/>
      <c r="F5" s="137"/>
      <c r="G5" s="137">
        <v>1</v>
      </c>
      <c r="H5" s="137"/>
      <c r="I5" s="137">
        <v>1</v>
      </c>
      <c r="J5" s="137"/>
      <c r="K5" s="48"/>
    </row>
    <row r="6" spans="1:11" s="37" customFormat="1" ht="15" customHeight="1">
      <c r="A6" s="134"/>
      <c r="B6" s="134" t="s">
        <v>575</v>
      </c>
      <c r="C6" s="134" t="s">
        <v>513</v>
      </c>
      <c r="D6" s="134" t="s">
        <v>123</v>
      </c>
      <c r="E6" s="137"/>
      <c r="F6" s="137"/>
      <c r="G6" s="137"/>
      <c r="H6" s="137"/>
      <c r="I6" s="137"/>
      <c r="J6" s="137"/>
      <c r="K6" s="48"/>
    </row>
    <row r="7" spans="1:11" s="13" customFormat="1" ht="15" customHeight="1">
      <c r="A7" s="134" t="s">
        <v>488</v>
      </c>
      <c r="B7" s="134" t="s">
        <v>576</v>
      </c>
      <c r="C7" s="134" t="s">
        <v>588</v>
      </c>
      <c r="D7" s="134" t="s">
        <v>123</v>
      </c>
      <c r="E7" s="137"/>
      <c r="F7" s="137"/>
      <c r="G7" s="137"/>
      <c r="H7" s="137"/>
      <c r="I7" s="137">
        <v>1</v>
      </c>
      <c r="J7" s="137"/>
      <c r="K7" s="48"/>
    </row>
    <row r="8" spans="1:11" s="37" customFormat="1" ht="15" customHeight="1">
      <c r="A8" s="134"/>
      <c r="B8" s="134" t="s">
        <v>515</v>
      </c>
      <c r="C8" s="134" t="s">
        <v>589</v>
      </c>
      <c r="D8" s="134" t="s">
        <v>123</v>
      </c>
      <c r="E8" s="137"/>
      <c r="F8" s="137"/>
      <c r="G8" s="137"/>
      <c r="H8" s="137"/>
      <c r="I8" s="137">
        <v>1</v>
      </c>
      <c r="J8" s="137"/>
      <c r="K8" s="48"/>
    </row>
    <row r="9" spans="1:11" s="13" customFormat="1" ht="15" customHeight="1">
      <c r="A9" s="134" t="s">
        <v>467</v>
      </c>
      <c r="B9" s="134" t="s">
        <v>468</v>
      </c>
      <c r="C9" s="134" t="s">
        <v>590</v>
      </c>
      <c r="D9" s="134" t="s">
        <v>34</v>
      </c>
      <c r="E9" s="137"/>
      <c r="F9" s="137"/>
      <c r="G9" s="137"/>
      <c r="H9" s="137"/>
      <c r="I9" s="137"/>
      <c r="J9" s="137"/>
      <c r="K9" s="48"/>
    </row>
    <row r="10" spans="1:11" s="13" customFormat="1" ht="15" customHeight="1">
      <c r="A10" s="134" t="s">
        <v>516</v>
      </c>
      <c r="B10" s="134" t="s">
        <v>517</v>
      </c>
      <c r="C10" s="134" t="s">
        <v>591</v>
      </c>
      <c r="D10" s="134" t="s">
        <v>47</v>
      </c>
      <c r="E10" s="137"/>
      <c r="F10" s="137"/>
      <c r="G10" s="138"/>
      <c r="H10" s="138"/>
      <c r="I10" s="138"/>
      <c r="J10" s="138"/>
      <c r="K10" s="48"/>
    </row>
    <row r="11" spans="1:11" s="13" customFormat="1" ht="15" customHeight="1">
      <c r="A11" s="134"/>
      <c r="B11" s="134" t="s">
        <v>518</v>
      </c>
      <c r="C11" s="134" t="s">
        <v>519</v>
      </c>
      <c r="D11" s="134" t="s">
        <v>47</v>
      </c>
      <c r="E11" s="137"/>
      <c r="F11" s="137">
        <v>4.5</v>
      </c>
      <c r="G11" s="138"/>
      <c r="H11" s="138"/>
      <c r="I11" s="138"/>
      <c r="J11" s="138"/>
      <c r="K11" s="48"/>
    </row>
    <row r="12" spans="1:11" s="13" customFormat="1" ht="15" customHeight="1">
      <c r="A12" s="134" t="s">
        <v>488</v>
      </c>
      <c r="B12" s="134" t="s">
        <v>521</v>
      </c>
      <c r="C12" s="134" t="s">
        <v>592</v>
      </c>
      <c r="D12" s="134" t="s">
        <v>34</v>
      </c>
      <c r="E12" s="137"/>
      <c r="F12" s="137"/>
      <c r="G12" s="138"/>
      <c r="H12" s="138"/>
      <c r="I12" s="138"/>
      <c r="J12" s="138"/>
      <c r="K12" s="48"/>
    </row>
    <row r="13" spans="1:11" s="13" customFormat="1" ht="15" customHeight="1">
      <c r="A13" s="134"/>
      <c r="B13" s="134" t="s">
        <v>522</v>
      </c>
      <c r="C13" s="134" t="s">
        <v>523</v>
      </c>
      <c r="D13" s="134" t="s">
        <v>47</v>
      </c>
      <c r="E13" s="137">
        <v>2</v>
      </c>
      <c r="F13" s="137"/>
      <c r="G13" s="138"/>
      <c r="H13" s="138"/>
      <c r="I13" s="138"/>
      <c r="J13" s="138"/>
      <c r="K13" s="48"/>
    </row>
    <row r="14" spans="1:11" s="13" customFormat="1" ht="15" customHeight="1">
      <c r="A14" s="134"/>
      <c r="B14" s="134"/>
      <c r="C14" s="134"/>
      <c r="D14" s="134"/>
      <c r="E14" s="137"/>
      <c r="F14" s="137"/>
      <c r="G14" s="138"/>
      <c r="H14" s="138"/>
      <c r="I14" s="138"/>
      <c r="J14" s="138"/>
      <c r="K14" s="48"/>
    </row>
    <row r="15" spans="1:11" s="37" customFormat="1" ht="15" customHeight="1">
      <c r="A15" s="134" t="s">
        <v>418</v>
      </c>
      <c r="B15" s="134" t="s">
        <v>431</v>
      </c>
      <c r="C15" s="134" t="s">
        <v>563</v>
      </c>
      <c r="D15" s="134" t="s">
        <v>133</v>
      </c>
      <c r="E15" s="137"/>
      <c r="F15" s="137">
        <v>9</v>
      </c>
      <c r="G15" s="137"/>
      <c r="H15" s="137"/>
      <c r="I15" s="137"/>
      <c r="J15" s="137"/>
      <c r="K15" s="48"/>
    </row>
    <row r="16" spans="1:11" s="13" customFormat="1" ht="15" customHeight="1">
      <c r="A16" s="134"/>
      <c r="B16" s="134" t="s">
        <v>557</v>
      </c>
      <c r="C16" s="134" t="s">
        <v>593</v>
      </c>
      <c r="D16" s="134" t="s">
        <v>18</v>
      </c>
      <c r="E16" s="137">
        <v>3</v>
      </c>
      <c r="F16" s="137"/>
      <c r="G16" s="137"/>
      <c r="H16" s="137"/>
      <c r="I16" s="138"/>
      <c r="J16" s="138"/>
      <c r="K16" s="48"/>
    </row>
    <row r="17" spans="1:11" s="13" customFormat="1" ht="15" customHeight="1">
      <c r="A17" s="134"/>
      <c r="B17" s="134"/>
      <c r="C17" s="134"/>
      <c r="D17" s="134"/>
      <c r="E17" s="137"/>
      <c r="F17" s="137"/>
      <c r="G17" s="137"/>
      <c r="H17" s="137"/>
      <c r="I17" s="138"/>
      <c r="J17" s="138"/>
      <c r="K17" s="48"/>
    </row>
    <row r="18" spans="1:11" s="13" customFormat="1" ht="15" customHeight="1">
      <c r="A18" s="134"/>
      <c r="B18" s="134" t="s">
        <v>524</v>
      </c>
      <c r="C18" s="134" t="s">
        <v>501</v>
      </c>
      <c r="D18" s="134" t="s">
        <v>18</v>
      </c>
      <c r="E18" s="137">
        <v>1</v>
      </c>
      <c r="F18" s="137"/>
      <c r="G18" s="137"/>
      <c r="H18" s="137"/>
      <c r="I18" s="137"/>
      <c r="J18" s="137"/>
      <c r="K18" s="48"/>
    </row>
    <row r="19" spans="1:11" s="35" customFormat="1" ht="15" customHeight="1">
      <c r="A19" s="134"/>
      <c r="B19" s="134" t="s">
        <v>525</v>
      </c>
      <c r="C19" s="134" t="s">
        <v>585</v>
      </c>
      <c r="D19" s="134" t="s">
        <v>18</v>
      </c>
      <c r="E19" s="142">
        <v>1</v>
      </c>
      <c r="F19" s="142"/>
      <c r="G19" s="142"/>
      <c r="H19" s="142"/>
      <c r="I19" s="142"/>
      <c r="J19" s="142"/>
      <c r="K19" s="143"/>
    </row>
    <row r="20" spans="1:11" s="13" customFormat="1" ht="15" customHeight="1">
      <c r="A20" s="134"/>
      <c r="B20" s="134" t="s">
        <v>526</v>
      </c>
      <c r="C20" s="134" t="s">
        <v>594</v>
      </c>
      <c r="D20" s="134" t="s">
        <v>18</v>
      </c>
      <c r="E20" s="137">
        <v>1</v>
      </c>
      <c r="F20" s="137"/>
      <c r="G20" s="137"/>
      <c r="H20" s="137"/>
      <c r="I20" s="137"/>
      <c r="J20" s="137"/>
      <c r="K20" s="48"/>
    </row>
    <row r="21" spans="1:11" s="13" customFormat="1" ht="15" customHeight="1">
      <c r="A21" s="134"/>
      <c r="B21" s="134" t="s">
        <v>527</v>
      </c>
      <c r="C21" s="134" t="s">
        <v>595</v>
      </c>
      <c r="D21" s="134" t="s">
        <v>18</v>
      </c>
      <c r="E21" s="137"/>
      <c r="F21" s="137"/>
      <c r="G21" s="137"/>
      <c r="H21" s="137"/>
      <c r="I21" s="137"/>
      <c r="J21" s="137"/>
      <c r="K21" s="48"/>
    </row>
    <row r="22" spans="1:11" s="13" customFormat="1" ht="15" customHeight="1">
      <c r="A22" s="134" t="s">
        <v>488</v>
      </c>
      <c r="B22" s="134" t="s">
        <v>582</v>
      </c>
      <c r="C22" s="134" t="s">
        <v>596</v>
      </c>
      <c r="D22" s="134" t="s">
        <v>18</v>
      </c>
      <c r="E22" s="137">
        <v>3</v>
      </c>
      <c r="F22" s="137"/>
      <c r="G22" s="137"/>
      <c r="H22" s="137"/>
      <c r="I22" s="137"/>
      <c r="J22" s="137"/>
      <c r="K22" s="48"/>
    </row>
    <row r="23" spans="1:11" s="13" customFormat="1" ht="15" customHeight="1">
      <c r="A23" s="134"/>
      <c r="B23" s="134"/>
      <c r="C23" s="134"/>
      <c r="D23" s="134"/>
      <c r="E23" s="137"/>
      <c r="F23" s="137"/>
      <c r="G23" s="137"/>
      <c r="H23" s="137"/>
      <c r="I23" s="137"/>
      <c r="J23" s="137"/>
      <c r="K23" s="48"/>
    </row>
    <row r="24" spans="1:11" s="13" customFormat="1" ht="15" customHeight="1">
      <c r="A24" s="134"/>
      <c r="B24" s="134" t="s">
        <v>528</v>
      </c>
      <c r="C24" s="134" t="s">
        <v>512</v>
      </c>
      <c r="D24" s="134" t="s">
        <v>18</v>
      </c>
      <c r="E24" s="137"/>
      <c r="F24" s="137"/>
      <c r="G24" s="137"/>
      <c r="H24" s="137"/>
      <c r="I24" s="137"/>
      <c r="J24" s="137"/>
      <c r="K24" s="48"/>
    </row>
    <row r="25" spans="1:11" s="39" customFormat="1" ht="15" customHeight="1">
      <c r="A25" s="134" t="s">
        <v>409</v>
      </c>
      <c r="B25" s="134" t="s">
        <v>414</v>
      </c>
      <c r="C25" s="134" t="s">
        <v>415</v>
      </c>
      <c r="D25" s="134" t="s">
        <v>18</v>
      </c>
      <c r="E25" s="137">
        <v>3</v>
      </c>
      <c r="F25" s="137"/>
      <c r="G25" s="137"/>
      <c r="H25" s="137"/>
      <c r="I25" s="137"/>
      <c r="J25" s="137"/>
      <c r="K25" s="134"/>
    </row>
    <row r="26" spans="1:11" s="13" customFormat="1" ht="15" customHeight="1">
      <c r="A26" s="134" t="s">
        <v>556</v>
      </c>
      <c r="B26" s="134" t="s">
        <v>421</v>
      </c>
      <c r="C26" s="134" t="s">
        <v>422</v>
      </c>
      <c r="D26" s="134" t="s">
        <v>18</v>
      </c>
      <c r="E26" s="137">
        <v>1</v>
      </c>
      <c r="F26" s="137"/>
      <c r="G26" s="137"/>
      <c r="H26" s="137"/>
      <c r="I26" s="137"/>
      <c r="J26" s="137"/>
      <c r="K26" s="48"/>
    </row>
    <row r="27" spans="1:11" s="13" customFormat="1" ht="15" customHeight="1">
      <c r="A27" s="134" t="s">
        <v>418</v>
      </c>
      <c r="B27" s="134" t="s">
        <v>425</v>
      </c>
      <c r="C27" s="134" t="s">
        <v>566</v>
      </c>
      <c r="D27" s="134" t="s">
        <v>18</v>
      </c>
      <c r="E27" s="137"/>
      <c r="F27" s="137"/>
      <c r="G27" s="137"/>
      <c r="H27" s="137"/>
      <c r="I27" s="137">
        <v>1</v>
      </c>
      <c r="J27" s="137"/>
      <c r="K27" s="48"/>
    </row>
    <row r="28" spans="1:11" s="13" customFormat="1" ht="15" customHeight="1">
      <c r="A28" s="134" t="s">
        <v>437</v>
      </c>
      <c r="B28" s="134" t="s">
        <v>440</v>
      </c>
      <c r="C28" s="134" t="s">
        <v>529</v>
      </c>
      <c r="D28" s="134" t="s">
        <v>18</v>
      </c>
      <c r="E28" s="137"/>
      <c r="F28" s="137"/>
      <c r="G28" s="137"/>
      <c r="H28" s="137"/>
      <c r="I28" s="137">
        <v>1</v>
      </c>
      <c r="J28" s="137"/>
      <c r="K28" s="48"/>
    </row>
    <row r="29" spans="1:11" s="13" customFormat="1" ht="15" customHeight="1">
      <c r="A29" s="134" t="s">
        <v>568</v>
      </c>
      <c r="B29" s="134" t="s">
        <v>577</v>
      </c>
      <c r="C29" s="134" t="s">
        <v>446</v>
      </c>
      <c r="D29" s="134" t="s">
        <v>18</v>
      </c>
      <c r="E29" s="137"/>
      <c r="F29" s="137"/>
      <c r="G29" s="137"/>
      <c r="H29" s="137"/>
      <c r="I29" s="137"/>
      <c r="J29" s="137">
        <v>4.5</v>
      </c>
      <c r="K29" s="48"/>
    </row>
    <row r="30" spans="1:11" s="13" customFormat="1" ht="15" customHeight="1">
      <c r="A30" s="134" t="s">
        <v>569</v>
      </c>
      <c r="B30" s="134" t="s">
        <v>452</v>
      </c>
      <c r="C30" s="134" t="s">
        <v>597</v>
      </c>
      <c r="D30" s="134" t="s">
        <v>18</v>
      </c>
      <c r="E30" s="137"/>
      <c r="F30" s="137">
        <v>4.5</v>
      </c>
      <c r="G30" s="137"/>
      <c r="H30" s="137"/>
      <c r="I30" s="137"/>
      <c r="J30" s="137"/>
      <c r="K30" s="48"/>
    </row>
    <row r="31" spans="1:11" s="13" customFormat="1" ht="15" customHeight="1">
      <c r="A31" s="134" t="s">
        <v>459</v>
      </c>
      <c r="B31" s="134" t="s">
        <v>460</v>
      </c>
      <c r="C31" s="134" t="s">
        <v>461</v>
      </c>
      <c r="D31" s="134" t="s">
        <v>18</v>
      </c>
      <c r="E31" s="137"/>
      <c r="F31" s="137">
        <v>4.5</v>
      </c>
      <c r="G31" s="137"/>
      <c r="H31" s="137"/>
      <c r="I31" s="137"/>
      <c r="J31" s="137"/>
      <c r="K31" s="48"/>
    </row>
    <row r="32" spans="1:11" s="13" customFormat="1" ht="15" customHeight="1">
      <c r="A32" s="134" t="s">
        <v>472</v>
      </c>
      <c r="B32" s="134" t="s">
        <v>473</v>
      </c>
      <c r="C32" s="134" t="s">
        <v>474</v>
      </c>
      <c r="D32" s="134" t="s">
        <v>18</v>
      </c>
      <c r="E32" s="137"/>
      <c r="F32" s="137"/>
      <c r="G32" s="137"/>
      <c r="H32" s="137"/>
      <c r="I32" s="137">
        <v>2</v>
      </c>
      <c r="J32" s="137"/>
      <c r="K32" s="48"/>
    </row>
    <row r="33" spans="1:11" s="13" customFormat="1" ht="15" customHeight="1">
      <c r="A33" s="134" t="s">
        <v>472</v>
      </c>
      <c r="B33" s="134" t="s">
        <v>477</v>
      </c>
      <c r="C33" s="134" t="s">
        <v>478</v>
      </c>
      <c r="D33" s="134" t="s">
        <v>18</v>
      </c>
      <c r="E33" s="137">
        <v>3</v>
      </c>
      <c r="F33" s="137"/>
      <c r="G33" s="137"/>
      <c r="H33" s="137"/>
      <c r="I33" s="137"/>
      <c r="J33" s="137"/>
      <c r="K33" s="48"/>
    </row>
    <row r="34" spans="1:11" s="13" customFormat="1" ht="15" customHeight="1">
      <c r="A34" s="134"/>
      <c r="B34" s="134"/>
      <c r="C34" s="134"/>
      <c r="D34" s="134"/>
      <c r="E34" s="137"/>
      <c r="F34" s="137"/>
      <c r="G34" s="137"/>
      <c r="H34" s="137"/>
      <c r="I34" s="137"/>
      <c r="J34" s="137"/>
      <c r="K34" s="48"/>
    </row>
    <row r="35" spans="1:11" s="13" customFormat="1" ht="15" customHeight="1">
      <c r="A35" s="134" t="s">
        <v>499</v>
      </c>
      <c r="B35" s="134" t="s">
        <v>578</v>
      </c>
      <c r="C35" s="134" t="s">
        <v>498</v>
      </c>
      <c r="D35" s="134" t="s">
        <v>18</v>
      </c>
      <c r="E35" s="137"/>
      <c r="F35" s="137"/>
      <c r="G35" s="137"/>
      <c r="H35" s="137"/>
      <c r="I35" s="137"/>
      <c r="J35" s="137"/>
      <c r="K35" s="48"/>
    </row>
    <row r="36" spans="1:11" s="13" customFormat="1" ht="15" customHeight="1">
      <c r="A36" s="134" t="s">
        <v>488</v>
      </c>
      <c r="B36" s="134" t="s">
        <v>530</v>
      </c>
      <c r="C36" s="134" t="s">
        <v>598</v>
      </c>
      <c r="D36" s="134" t="s">
        <v>264</v>
      </c>
      <c r="E36" s="137"/>
      <c r="F36" s="137"/>
      <c r="G36" s="137"/>
      <c r="H36" s="137"/>
      <c r="I36" s="137"/>
      <c r="J36" s="137"/>
      <c r="K36" s="48"/>
    </row>
    <row r="37" spans="1:11" s="13" customFormat="1" ht="15" customHeight="1">
      <c r="A37" s="134"/>
      <c r="B37" s="134" t="s">
        <v>531</v>
      </c>
      <c r="C37" s="134" t="s">
        <v>532</v>
      </c>
      <c r="D37" s="134" t="s">
        <v>47</v>
      </c>
      <c r="E37" s="137"/>
      <c r="F37" s="137"/>
      <c r="G37" s="137"/>
      <c r="H37" s="137"/>
      <c r="I37" s="137"/>
      <c r="J37" s="137"/>
      <c r="K37" s="48"/>
    </row>
    <row r="38" spans="1:11" s="13" customFormat="1" ht="15" customHeight="1">
      <c r="A38" s="134"/>
      <c r="B38" s="134" t="s">
        <v>533</v>
      </c>
      <c r="C38" s="134" t="s">
        <v>532</v>
      </c>
      <c r="D38" s="134" t="s">
        <v>67</v>
      </c>
      <c r="E38" s="137">
        <v>1</v>
      </c>
      <c r="F38" s="137">
        <v>4.5</v>
      </c>
      <c r="G38" s="137"/>
      <c r="H38" s="137"/>
      <c r="I38" s="137"/>
      <c r="J38" s="137"/>
      <c r="K38" s="48"/>
    </row>
    <row r="39" spans="1:11" s="13" customFormat="1" ht="15" customHeight="1">
      <c r="A39" s="134"/>
      <c r="B39" s="134" t="s">
        <v>534</v>
      </c>
      <c r="C39" s="134" t="s">
        <v>572</v>
      </c>
      <c r="D39" s="134" t="s">
        <v>295</v>
      </c>
      <c r="E39" s="137">
        <v>1</v>
      </c>
      <c r="F39" s="137">
        <v>4.5</v>
      </c>
      <c r="G39" s="137"/>
      <c r="H39" s="137"/>
      <c r="I39" s="137"/>
      <c r="J39" s="137"/>
      <c r="K39" s="48"/>
    </row>
    <row r="40" spans="1:11" s="13" customFormat="1" ht="15" customHeight="1">
      <c r="A40" s="134" t="s">
        <v>503</v>
      </c>
      <c r="B40" s="134" t="s">
        <v>447</v>
      </c>
      <c r="C40" s="134" t="s">
        <v>599</v>
      </c>
      <c r="D40" s="134" t="s">
        <v>264</v>
      </c>
      <c r="E40" s="137"/>
      <c r="F40" s="137"/>
      <c r="G40" s="137"/>
      <c r="H40" s="137"/>
      <c r="I40" s="137">
        <v>1</v>
      </c>
      <c r="J40" s="137"/>
      <c r="K40" s="48"/>
    </row>
    <row r="41" spans="1:11" s="13" customFormat="1" ht="15" customHeight="1">
      <c r="A41" s="134" t="s">
        <v>559</v>
      </c>
      <c r="B41" s="134" t="s">
        <v>579</v>
      </c>
      <c r="C41" s="134" t="s">
        <v>600</v>
      </c>
      <c r="D41" s="134" t="s">
        <v>264</v>
      </c>
      <c r="E41" s="137">
        <v>1</v>
      </c>
      <c r="F41" s="137"/>
      <c r="G41" s="137"/>
      <c r="H41" s="137"/>
      <c r="I41" s="137"/>
      <c r="J41" s="137"/>
      <c r="K41" s="48"/>
    </row>
    <row r="42" spans="1:11" s="13" customFormat="1" ht="15" customHeight="1">
      <c r="A42" s="134" t="s">
        <v>499</v>
      </c>
      <c r="B42" s="134" t="s">
        <v>580</v>
      </c>
      <c r="C42" s="134" t="s">
        <v>500</v>
      </c>
      <c r="D42" s="134" t="s">
        <v>264</v>
      </c>
      <c r="E42" s="137">
        <v>1</v>
      </c>
      <c r="F42" s="137"/>
      <c r="G42" s="137"/>
      <c r="H42" s="137"/>
      <c r="I42" s="137"/>
      <c r="J42" s="137"/>
      <c r="K42" s="48"/>
    </row>
    <row r="43" spans="1:11" s="13" customFormat="1" ht="15" customHeight="1">
      <c r="A43" s="134" t="s">
        <v>488</v>
      </c>
      <c r="B43" s="134" t="s">
        <v>535</v>
      </c>
      <c r="C43" s="134" t="s">
        <v>570</v>
      </c>
      <c r="D43" s="134" t="s">
        <v>52</v>
      </c>
      <c r="E43" s="137">
        <v>1</v>
      </c>
      <c r="F43" s="137"/>
      <c r="G43" s="137"/>
      <c r="H43" s="137"/>
      <c r="I43" s="137"/>
      <c r="J43" s="137"/>
      <c r="K43" s="48"/>
    </row>
    <row r="44" spans="1:11" s="13" customFormat="1" ht="15" customHeight="1">
      <c r="A44" s="134" t="s">
        <v>437</v>
      </c>
      <c r="B44" s="134" t="s">
        <v>442</v>
      </c>
      <c r="C44" s="134" t="s">
        <v>601</v>
      </c>
      <c r="D44" s="134" t="s">
        <v>166</v>
      </c>
      <c r="E44" s="137">
        <v>2</v>
      </c>
      <c r="F44" s="137"/>
      <c r="G44" s="138"/>
      <c r="H44" s="138"/>
      <c r="I44" s="138"/>
      <c r="J44" s="138"/>
      <c r="K44" s="48"/>
    </row>
    <row r="45" spans="1:11" s="13" customFormat="1" ht="15" customHeight="1">
      <c r="A45" s="134"/>
      <c r="B45" s="134"/>
      <c r="C45" s="134"/>
      <c r="D45" s="134"/>
      <c r="E45" s="137"/>
      <c r="F45" s="137"/>
      <c r="G45" s="138"/>
      <c r="H45" s="138"/>
      <c r="I45" s="138"/>
      <c r="J45" s="138"/>
      <c r="K45" s="48"/>
    </row>
    <row r="46" spans="1:11" s="13" customFormat="1" ht="15" customHeight="1">
      <c r="A46" s="134"/>
      <c r="B46" s="134" t="s">
        <v>536</v>
      </c>
      <c r="C46" s="134" t="s">
        <v>537</v>
      </c>
      <c r="D46" s="134" t="s">
        <v>538</v>
      </c>
      <c r="E46" s="137"/>
      <c r="F46" s="137">
        <v>9</v>
      </c>
      <c r="G46" s="138"/>
      <c r="H46" s="138"/>
      <c r="I46" s="138"/>
      <c r="J46" s="138"/>
      <c r="K46" s="48"/>
    </row>
    <row r="47" spans="1:11" s="13" customFormat="1" ht="15" customHeight="1">
      <c r="A47" s="134" t="s">
        <v>488</v>
      </c>
      <c r="B47" s="134" t="s">
        <v>562</v>
      </c>
      <c r="C47" s="134" t="s">
        <v>360</v>
      </c>
      <c r="D47" s="134" t="s">
        <v>55</v>
      </c>
      <c r="E47" s="137">
        <v>3</v>
      </c>
      <c r="F47" s="137"/>
      <c r="G47" s="137"/>
      <c r="H47" s="137"/>
      <c r="I47" s="137"/>
      <c r="J47" s="137"/>
      <c r="K47" s="48"/>
    </row>
    <row r="48" spans="1:11" s="13" customFormat="1" ht="15" customHeight="1">
      <c r="A48" s="134"/>
      <c r="B48" s="134" t="s">
        <v>539</v>
      </c>
      <c r="C48" s="134" t="s">
        <v>540</v>
      </c>
      <c r="D48" s="134" t="s">
        <v>42</v>
      </c>
      <c r="E48" s="137">
        <v>1</v>
      </c>
      <c r="F48" s="137"/>
      <c r="G48" s="138"/>
      <c r="H48" s="138"/>
      <c r="I48" s="137"/>
      <c r="J48" s="137"/>
      <c r="K48" s="48"/>
    </row>
    <row r="49" spans="1:11" s="13" customFormat="1" ht="15" customHeight="1">
      <c r="A49" s="134"/>
      <c r="B49" s="134"/>
      <c r="C49" s="134"/>
      <c r="D49" s="134"/>
      <c r="E49" s="137"/>
      <c r="F49" s="137"/>
      <c r="G49" s="138"/>
      <c r="H49" s="138"/>
      <c r="I49" s="137"/>
      <c r="J49" s="137"/>
      <c r="K49" s="48"/>
    </row>
    <row r="50" spans="1:11" s="13" customFormat="1" ht="15" customHeight="1">
      <c r="A50" s="134"/>
      <c r="B50" s="134" t="s">
        <v>541</v>
      </c>
      <c r="C50" s="134" t="s">
        <v>542</v>
      </c>
      <c r="D50" s="134" t="s">
        <v>42</v>
      </c>
      <c r="E50" s="137">
        <v>1</v>
      </c>
      <c r="F50" s="137"/>
      <c r="G50" s="138"/>
      <c r="H50" s="138"/>
      <c r="I50" s="137"/>
      <c r="J50" s="137"/>
      <c r="K50" s="48"/>
    </row>
    <row r="51" spans="1:11" s="6" customFormat="1" ht="15" customHeight="1">
      <c r="A51" s="134" t="s">
        <v>488</v>
      </c>
      <c r="B51" s="134" t="s">
        <v>543</v>
      </c>
      <c r="C51" s="134" t="s">
        <v>602</v>
      </c>
      <c r="D51" s="134" t="s">
        <v>39</v>
      </c>
      <c r="E51" s="142"/>
      <c r="F51" s="142"/>
      <c r="G51" s="142"/>
      <c r="H51" s="142"/>
      <c r="I51" s="142"/>
      <c r="J51" s="142"/>
      <c r="K51" s="143"/>
    </row>
    <row r="52" spans="1:11" s="13" customFormat="1" ht="15" customHeight="1">
      <c r="A52" s="134"/>
      <c r="B52" s="134" t="s">
        <v>544</v>
      </c>
      <c r="C52" s="134" t="s">
        <v>545</v>
      </c>
      <c r="D52" s="134" t="s">
        <v>42</v>
      </c>
      <c r="E52" s="137"/>
      <c r="F52" s="137"/>
      <c r="G52" s="137"/>
      <c r="H52" s="137"/>
      <c r="I52" s="137"/>
      <c r="J52" s="137"/>
      <c r="K52" s="48"/>
    </row>
    <row r="53" spans="1:11" s="13" customFormat="1" ht="15" customHeight="1">
      <c r="A53" s="134"/>
      <c r="B53" s="134" t="s">
        <v>546</v>
      </c>
      <c r="C53" s="134" t="s">
        <v>603</v>
      </c>
      <c r="D53" s="134" t="s">
        <v>39</v>
      </c>
      <c r="E53" s="137">
        <v>5</v>
      </c>
      <c r="F53" s="137"/>
      <c r="G53" s="137"/>
      <c r="H53" s="137"/>
      <c r="I53" s="137"/>
      <c r="J53" s="137">
        <v>4.5</v>
      </c>
      <c r="K53" s="48"/>
    </row>
    <row r="54" spans="1:11" s="13" customFormat="1" ht="15" customHeight="1">
      <c r="A54" s="134"/>
      <c r="B54" s="134"/>
      <c r="C54" s="134"/>
      <c r="D54" s="134"/>
      <c r="E54" s="137"/>
      <c r="F54" s="137"/>
      <c r="G54" s="137"/>
      <c r="H54" s="137"/>
      <c r="I54" s="137"/>
      <c r="J54" s="137"/>
      <c r="K54" s="48"/>
    </row>
    <row r="55" spans="1:11" s="13" customFormat="1" ht="15" customHeight="1">
      <c r="A55" s="134" t="s">
        <v>409</v>
      </c>
      <c r="B55" s="134" t="s">
        <v>410</v>
      </c>
      <c r="C55" s="134" t="s">
        <v>604</v>
      </c>
      <c r="D55" s="134" t="s">
        <v>58</v>
      </c>
      <c r="E55" s="137">
        <v>2</v>
      </c>
      <c r="F55" s="137">
        <v>4.5</v>
      </c>
      <c r="G55" s="137"/>
      <c r="H55" s="137"/>
      <c r="I55" s="137"/>
      <c r="J55" s="137"/>
      <c r="K55" s="48"/>
    </row>
    <row r="56" spans="1:11" s="13" customFormat="1" ht="15" customHeight="1">
      <c r="A56" s="134"/>
      <c r="B56" s="134"/>
      <c r="C56" s="134"/>
      <c r="D56" s="134"/>
      <c r="E56" s="137"/>
      <c r="F56" s="137"/>
      <c r="G56" s="137"/>
      <c r="H56" s="137"/>
      <c r="I56" s="137"/>
      <c r="J56" s="137"/>
      <c r="K56" s="48"/>
    </row>
    <row r="57" spans="1:11" s="13" customFormat="1" ht="15" customHeight="1">
      <c r="A57" s="134" t="s">
        <v>462</v>
      </c>
      <c r="B57" s="134" t="s">
        <v>465</v>
      </c>
      <c r="C57" s="134" t="s">
        <v>466</v>
      </c>
      <c r="D57" s="134" t="s">
        <v>58</v>
      </c>
      <c r="E57" s="137">
        <v>1</v>
      </c>
      <c r="F57" s="137"/>
      <c r="G57" s="137"/>
      <c r="H57" s="137"/>
      <c r="I57" s="137"/>
      <c r="J57" s="137">
        <v>4.5</v>
      </c>
      <c r="K57" s="48"/>
    </row>
    <row r="58" spans="1:11" s="13" customFormat="1" ht="15" customHeight="1">
      <c r="A58" s="134" t="s">
        <v>488</v>
      </c>
      <c r="B58" s="134" t="s">
        <v>547</v>
      </c>
      <c r="C58" s="134" t="s">
        <v>605</v>
      </c>
      <c r="D58" s="134" t="s">
        <v>247</v>
      </c>
      <c r="E58" s="137">
        <v>1</v>
      </c>
      <c r="F58" s="137"/>
      <c r="G58" s="137"/>
      <c r="H58" s="137"/>
      <c r="I58" s="137"/>
      <c r="J58" s="137"/>
      <c r="K58" s="48"/>
    </row>
    <row r="59" spans="1:11" s="13" customFormat="1" ht="15" customHeight="1">
      <c r="A59" s="134"/>
      <c r="B59" s="134" t="s">
        <v>548</v>
      </c>
      <c r="C59" s="134" t="s">
        <v>606</v>
      </c>
      <c r="D59" s="134" t="s">
        <v>247</v>
      </c>
      <c r="E59" s="137">
        <v>1</v>
      </c>
      <c r="F59" s="137">
        <v>4.5</v>
      </c>
      <c r="G59" s="137"/>
      <c r="H59" s="137"/>
      <c r="I59" s="137"/>
      <c r="J59" s="137"/>
      <c r="K59" s="48"/>
    </row>
    <row r="60" spans="1:11" s="13" customFormat="1" ht="15" customHeight="1">
      <c r="A60" s="134"/>
      <c r="B60" s="134" t="s">
        <v>581</v>
      </c>
      <c r="C60" s="134" t="s">
        <v>607</v>
      </c>
      <c r="D60" s="134" t="s">
        <v>247</v>
      </c>
      <c r="E60" s="137"/>
      <c r="F60" s="137"/>
      <c r="G60" s="137"/>
      <c r="H60" s="137"/>
      <c r="I60" s="137"/>
      <c r="J60" s="137"/>
      <c r="K60" s="48"/>
    </row>
    <row r="61" spans="1:11" s="13" customFormat="1" ht="15" customHeight="1">
      <c r="A61" s="134" t="s">
        <v>488</v>
      </c>
      <c r="B61" s="134" t="s">
        <v>550</v>
      </c>
      <c r="C61" s="134" t="s">
        <v>608</v>
      </c>
      <c r="D61" s="134" t="s">
        <v>67</v>
      </c>
      <c r="E61" s="137">
        <v>1</v>
      </c>
      <c r="F61" s="137"/>
      <c r="G61" s="137"/>
      <c r="H61" s="137"/>
      <c r="I61" s="137"/>
      <c r="J61" s="137"/>
      <c r="K61" s="48"/>
    </row>
    <row r="62" spans="1:11" s="13" customFormat="1" ht="15" customHeight="1">
      <c r="A62" s="134"/>
      <c r="B62" s="134"/>
      <c r="C62" s="134"/>
      <c r="D62" s="134"/>
      <c r="E62" s="137"/>
      <c r="F62" s="137"/>
      <c r="G62" s="137"/>
      <c r="H62" s="137"/>
      <c r="I62" s="137"/>
      <c r="J62" s="137"/>
      <c r="K62" s="48"/>
    </row>
    <row r="63" spans="1:11" s="6" customFormat="1" ht="15" customHeight="1">
      <c r="A63" s="134" t="s">
        <v>567</v>
      </c>
      <c r="B63" s="134" t="s">
        <v>433</v>
      </c>
      <c r="C63" s="134" t="s">
        <v>609</v>
      </c>
      <c r="D63" s="134" t="s">
        <v>300</v>
      </c>
      <c r="E63" s="142">
        <v>6</v>
      </c>
      <c r="F63" s="142"/>
      <c r="G63" s="142"/>
      <c r="H63" s="142"/>
      <c r="I63" s="142">
        <v>2</v>
      </c>
      <c r="J63" s="142"/>
      <c r="K63" s="143"/>
    </row>
    <row r="64" spans="1:11" s="133" customFormat="1" ht="13.5" customHeight="1">
      <c r="A64" s="135"/>
      <c r="B64" s="135"/>
      <c r="C64" s="135"/>
      <c r="D64" s="135"/>
      <c r="E64" s="136">
        <f aca="true" t="shared" si="0" ref="E64:J64">SUM(E3:E63)</f>
        <v>48</v>
      </c>
      <c r="F64" s="136">
        <f t="shared" si="0"/>
        <v>49.5</v>
      </c>
      <c r="G64" s="136">
        <f t="shared" si="0"/>
        <v>1</v>
      </c>
      <c r="H64" s="136">
        <f t="shared" si="0"/>
        <v>0</v>
      </c>
      <c r="I64" s="136">
        <f t="shared" si="0"/>
        <v>10</v>
      </c>
      <c r="J64" s="136">
        <f t="shared" si="0"/>
        <v>13.5</v>
      </c>
      <c r="K64" s="144"/>
    </row>
    <row r="66" ht="11.25">
      <c r="A66" s="145" t="s">
        <v>610</v>
      </c>
    </row>
    <row r="68" ht="11.25">
      <c r="A68" s="145" t="s">
        <v>611</v>
      </c>
    </row>
    <row r="70" ht="11.25">
      <c r="A70" s="145" t="s">
        <v>612</v>
      </c>
    </row>
    <row r="72" spans="1:4" ht="11.25">
      <c r="A72" s="145" t="s">
        <v>613</v>
      </c>
      <c r="D72" s="145" t="s">
        <v>620</v>
      </c>
    </row>
    <row r="74" ht="11.25">
      <c r="A74" s="145" t="s">
        <v>614</v>
      </c>
    </row>
    <row r="76" spans="1:5" ht="11.25">
      <c r="A76" s="145" t="s">
        <v>615</v>
      </c>
      <c r="E76" s="135" t="s">
        <v>620</v>
      </c>
    </row>
    <row r="78" spans="1:6" ht="11.25">
      <c r="A78" s="145" t="s">
        <v>616</v>
      </c>
      <c r="F78" s="150" t="s">
        <v>620</v>
      </c>
    </row>
    <row r="80" spans="1:7" ht="11.25">
      <c r="A80" s="145" t="s">
        <v>617</v>
      </c>
      <c r="G80" s="145" t="s">
        <v>620</v>
      </c>
    </row>
    <row r="82" spans="1:5" ht="11.25">
      <c r="A82" s="145" t="s">
        <v>618</v>
      </c>
      <c r="E82" s="135" t="s">
        <v>620</v>
      </c>
    </row>
    <row r="84" ht="11.25">
      <c r="A84" s="145" t="s">
        <v>619</v>
      </c>
    </row>
  </sheetData>
  <sheetProtection/>
  <mergeCells count="1">
    <mergeCell ref="A1:J1"/>
  </mergeCells>
  <printOptions gridLines="1"/>
  <pageMargins left="0.6299212598425197" right="0.27" top="0.7480314960629921" bottom="0.7480314960629921" header="0.31496062992125984" footer="0.31496062992125984"/>
  <pageSetup horizontalDpi="600" verticalDpi="600" orientation="landscape" pageOrder="overThenDown" paperSize="9" scale="75" r:id="rId1"/>
  <headerFooter alignWithMargins="0">
    <oddHeader>&amp;LAD01&amp;CSOSTEGNO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2013-09-12T08:02:22Z</cp:lastPrinted>
  <dcterms:created xsi:type="dcterms:W3CDTF">2012-07-11T10:51:44Z</dcterms:created>
  <dcterms:modified xsi:type="dcterms:W3CDTF">2013-09-12T08:02:48Z</dcterms:modified>
  <cp:category/>
  <cp:version/>
  <cp:contentType/>
  <cp:contentStatus/>
</cp:coreProperties>
</file>